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08112017\Завдання 1\"/>
    </mc:Choice>
  </mc:AlternateContent>
  <bookViews>
    <workbookView xWindow="0" yWindow="0" windowWidth="20490" windowHeight="7755" tabRatio="766"/>
  </bookViews>
  <sheets>
    <sheet name="розмах крил" sheetId="15" r:id="rId1"/>
  </sheets>
  <definedNames>
    <definedName name="_xlnm._FilterDatabase" localSheetId="0" hidden="1">'розмах крил'!$A$1:$H$180</definedName>
    <definedName name="anscount" hidden="1">2</definedName>
    <definedName name="limcount" hidden="1">2</definedName>
    <definedName name="sencount" hidden="1">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5" l="1"/>
  <c r="H3" i="15" s="1"/>
  <c r="I3" i="15" s="1"/>
  <c r="G4" i="15"/>
  <c r="H4" i="15" s="1"/>
  <c r="I4" i="15" s="1"/>
  <c r="G5" i="15"/>
  <c r="H5" i="15" s="1"/>
  <c r="I5" i="15" s="1"/>
  <c r="G6" i="15"/>
  <c r="H6" i="15" s="1"/>
  <c r="I6" i="15" s="1"/>
  <c r="G2" i="15"/>
  <c r="H2" i="15" s="1"/>
  <c r="I2" i="15" s="1"/>
  <c r="N6" i="15" l="1"/>
  <c r="N4" i="15"/>
  <c r="N5" i="15"/>
  <c r="N3" i="15"/>
  <c r="N2" i="15"/>
  <c r="J6" i="15"/>
  <c r="J4" i="15"/>
  <c r="J5" i="15"/>
  <c r="J3" i="15"/>
  <c r="J2" i="15"/>
  <c r="K3" i="15" l="1"/>
  <c r="L3" i="15" s="1"/>
  <c r="M3" i="15" s="1"/>
  <c r="K4" i="15"/>
  <c r="L4" i="15" s="1"/>
  <c r="M4" i="15" s="1"/>
  <c r="K5" i="15"/>
  <c r="L5" i="15" s="1"/>
  <c r="M5" i="15" s="1"/>
  <c r="K6" i="15"/>
  <c r="L6" i="15" s="1"/>
  <c r="M6" i="15" s="1"/>
  <c r="K2" i="15"/>
  <c r="L2" i="15" s="1"/>
  <c r="M2" i="15" s="1"/>
  <c r="O3" i="15" s="1"/>
  <c r="P3" i="15" l="1"/>
  <c r="U2" i="15" l="1"/>
  <c r="V2" i="15" s="1"/>
  <c r="T2" i="15"/>
  <c r="S2" i="15" s="1"/>
</calcChain>
</file>

<file path=xl/sharedStrings.xml><?xml version="1.0" encoding="utf-8"?>
<sst xmlns="http://schemas.openxmlformats.org/spreadsheetml/2006/main" count="557" uniqueCount="531">
  <si>
    <t>Красноголовый королёк </t>
  </si>
  <si>
    <t>Обыкновенный крапивник </t>
  </si>
  <si>
    <t>Цистикола </t>
  </si>
  <si>
    <t>Обыкновенный ремез </t>
  </si>
  <si>
    <t>Лазоревка </t>
  </si>
  <si>
    <t>Светлобрюхая пеночка </t>
  </si>
  <si>
    <t>Черноголовая гаичка </t>
  </si>
  <si>
    <t>Жёлтый вьюрок </t>
  </si>
  <si>
    <t>Корсиканский поползень </t>
  </si>
  <si>
    <t>Обыкновенный щегол </t>
  </si>
  <si>
    <t>Рыжегрудая славка </t>
  </si>
  <si>
    <t>Тонкоклювая камышевка </t>
  </si>
  <si>
    <t>Луговой чекан </t>
  </si>
  <si>
    <t>Провансальская славка </t>
  </si>
  <si>
    <t>Усатая синица </t>
  </si>
  <si>
    <t>Многоголосая пересмешка </t>
  </si>
  <si>
    <t>Мухоловка-пеструшка </t>
  </si>
  <si>
    <t>Белобрюхая славка </t>
  </si>
  <si>
    <t>Большая синица </t>
  </si>
  <si>
    <t>Домовой воробей </t>
  </si>
  <si>
    <t>Малый пёстрый дятел </t>
  </si>
  <si>
    <t>Обыкновенная горихвостка </t>
  </si>
  <si>
    <t>Обыкновенный поползень </t>
  </si>
  <si>
    <t>Скалистая ласточка </t>
  </si>
  <si>
    <t>Горихвостка-чернушка </t>
  </si>
  <si>
    <t>Луговой конёк </t>
  </si>
  <si>
    <t>Серая мухоловка </t>
  </si>
  <si>
    <t>Лесной конёк </t>
  </si>
  <si>
    <t>Обыкновенная зеленушка </t>
  </si>
  <si>
    <t>Тугайный соловей </t>
  </si>
  <si>
    <t>Огородная овсянка </t>
  </si>
  <si>
    <t>Ястребиная славка </t>
  </si>
  <si>
    <t>Горная овсянка </t>
  </si>
  <si>
    <t>Широкохвостка, или широкохвостая камышевка </t>
  </si>
  <si>
    <t>Cettia cetti </t>
  </si>
  <si>
    <t>Горный конёк </t>
  </si>
  <si>
    <t>Полевой конёк </t>
  </si>
  <si>
    <t>Южный соловей </t>
  </si>
  <si>
    <t>Деревенская ласточка </t>
  </si>
  <si>
    <t>Жёлтая трясогузка </t>
  </si>
  <si>
    <t>Обыкновенный бекас </t>
  </si>
  <si>
    <t>Снежный воробей </t>
  </si>
  <si>
    <t>Сорокопут-жулан </t>
  </si>
  <si>
    <t>Хохлатый жаворонок </t>
  </si>
  <si>
    <t>Альпийская завирушка </t>
  </si>
  <si>
    <t>Галстучник </t>
  </si>
  <si>
    <t>Горная трясогузка </t>
  </si>
  <si>
    <t>Красноголовый сорокопут </t>
  </si>
  <si>
    <t>Круглоносый плавунчик </t>
  </si>
  <si>
    <t>Малый погоныш </t>
  </si>
  <si>
    <t>Обыкновенный дубонос </t>
  </si>
  <si>
    <t>Обыкновенный свиристель </t>
  </si>
  <si>
    <t>Полевой жаворонок </t>
  </si>
  <si>
    <t>Степной жаворонок </t>
  </si>
  <si>
    <t>Пёстрый каменный дрозд </t>
  </si>
  <si>
    <t>Синий каменный дрозд </t>
  </si>
  <si>
    <t>Anthus spinoletta </t>
  </si>
  <si>
    <t>Anthus campestris </t>
  </si>
  <si>
    <t>Luscinia megarhynchos </t>
  </si>
  <si>
    <t>Hirundo rustica </t>
  </si>
  <si>
    <t>Motacilla flava </t>
  </si>
  <si>
    <t>Gallinago gallinago </t>
  </si>
  <si>
    <t>Montifringilla nivalis </t>
  </si>
  <si>
    <t>Lanius collurio </t>
  </si>
  <si>
    <t>Galerida cristata </t>
  </si>
  <si>
    <t>Prunella collaris </t>
  </si>
  <si>
    <t>Charadrius hiaticula </t>
  </si>
  <si>
    <t>Motacilla cinerea </t>
  </si>
  <si>
    <t>Lanius senator </t>
  </si>
  <si>
    <t>Phalaropus lobatus </t>
  </si>
  <si>
    <t>Porzana parva </t>
  </si>
  <si>
    <t>Coccothraustes coccothraustes </t>
  </si>
  <si>
    <t>Bombycilla garrulus </t>
  </si>
  <si>
    <t>Alauda arvensis </t>
  </si>
  <si>
    <t>Melanocorypha calandra </t>
  </si>
  <si>
    <t>Monticola saxatilis </t>
  </si>
  <si>
    <t>Monticola solitarius </t>
  </si>
  <si>
    <t>Домовой сыч </t>
  </si>
  <si>
    <t>Дрозд-белобровик </t>
  </si>
  <si>
    <t>Трёхпалый дятел </t>
  </si>
  <si>
    <t>21–22 см</t>
  </si>
  <si>
    <t>21–24 см</t>
  </si>
  <si>
    <t>Обыкновенный скворец </t>
  </si>
  <si>
    <t>Большой пёстрый дятел </t>
  </si>
  <si>
    <t>Малая крачка </t>
  </si>
  <si>
    <t>Обыкновенная камнешарка </t>
  </si>
  <si>
    <t>Обыкновенный погоныш </t>
  </si>
  <si>
    <t>Чёрная крачка </t>
  </si>
  <si>
    <t>Белозобый дрозд </t>
  </si>
  <si>
    <t>Белощёкая крачка </t>
  </si>
  <si>
    <t>Водяной пастушок </t>
  </si>
  <si>
    <t>Певчий дрозд </t>
  </si>
  <si>
    <t>Малая поганка </t>
  </si>
  <si>
    <t>Серый сорокопут </t>
  </si>
  <si>
    <t>Чёрный дрозд </t>
  </si>
  <si>
    <t>Малая чайка </t>
  </si>
  <si>
    <t>25–27 см</t>
  </si>
  <si>
    <t>Седой дятел </t>
  </si>
  <si>
    <t>25–26 см</t>
  </si>
  <si>
    <t>Дрозд-рябинник </t>
  </si>
  <si>
    <t>Золотистая ржанка </t>
  </si>
  <si>
    <t>Обыкновенная горлица </t>
  </si>
  <si>
    <t>26–28 см</t>
  </si>
  <si>
    <t>Турухтан </t>
  </si>
  <si>
    <t>Коростель </t>
  </si>
  <si>
    <t>Athene noctua </t>
  </si>
  <si>
    <t>Turdus iliacus </t>
  </si>
  <si>
    <t>Picoides tridactylus </t>
  </si>
  <si>
    <t>Sturnus vulgaris </t>
  </si>
  <si>
    <t>Dendrocopos [Picoides] major </t>
  </si>
  <si>
    <t>Sterna albifrons </t>
  </si>
  <si>
    <t>Arenaria interpres </t>
  </si>
  <si>
    <t>Porzana porzana </t>
  </si>
  <si>
    <t>Chlidonias nigra [неправильно niger] </t>
  </si>
  <si>
    <t>Turdus torquatus </t>
  </si>
  <si>
    <t>Chlidonias hybryda [неправильно hybridus] </t>
  </si>
  <si>
    <t>Rallus aquaticus </t>
  </si>
  <si>
    <t>Turdus philomelos </t>
  </si>
  <si>
    <t>Tachybaptus ruficollis </t>
  </si>
  <si>
    <t>Lanius excubitor </t>
  </si>
  <si>
    <t>Turdus merula </t>
  </si>
  <si>
    <t>Larus minutus </t>
  </si>
  <si>
    <t>Picus canus </t>
  </si>
  <si>
    <t>Turdus pilaris </t>
  </si>
  <si>
    <t>Pluvialis apricaria </t>
  </si>
  <si>
    <t>Streptopelia turtur </t>
  </si>
  <si>
    <t>Philomachus pugnax </t>
  </si>
  <si>
    <t>Crex crex </t>
  </si>
  <si>
    <t>Зелёный дятел </t>
  </si>
  <si>
    <t>Кольчатая горлица </t>
  </si>
  <si>
    <t>Сизый голубь </t>
  </si>
  <si>
    <t>32–35 см</t>
  </si>
  <si>
    <t>Берберийская каменная куропатка </t>
  </si>
  <si>
    <t>32–34 см</t>
  </si>
  <si>
    <t>Камышница </t>
  </si>
  <si>
    <t>Кедровка </t>
  </si>
  <si>
    <t>Красная куропатка </t>
  </si>
  <si>
    <t>Обыкновенная кукушка </t>
  </si>
  <si>
    <t>Обыкновенная пустельга </t>
  </si>
  <si>
    <t>Вальдшнеп </t>
  </si>
  <si>
    <t>Галка </t>
  </si>
  <si>
    <t>33–34 см</t>
  </si>
  <si>
    <t>Обыкновенная сипуха </t>
  </si>
  <si>
    <t>Обыкновенная сойка </t>
  </si>
  <si>
    <t>Озёрная чайка </t>
  </si>
  <si>
    <t>Тундрянная куропатка </t>
  </si>
  <si>
    <t>34–36 см</t>
  </si>
  <si>
    <t>34–38 см</t>
  </si>
  <si>
    <t>Рябчик </t>
  </si>
  <si>
    <t>Лысуха </t>
  </si>
  <si>
    <t>Гагарка </t>
  </si>
  <si>
    <t>38–40 см</t>
  </si>
  <si>
    <t>Короткохвостый поморник </t>
  </si>
  <si>
    <t>Морской голубок </t>
  </si>
  <si>
    <t>Обыкновенный гоголь </t>
  </si>
  <si>
    <t>Шилоклювка </t>
  </si>
  <si>
    <t>42–45 см</t>
  </si>
  <si>
    <t>Белоголовая савка </t>
  </si>
  <si>
    <t>Луговой лунь </t>
  </si>
  <si>
    <t>Жёлтая цапля </t>
  </si>
  <si>
    <t>Обыкновенная сорока </t>
  </si>
  <si>
    <t>Атлантический пёстрый буревестник </t>
  </si>
  <si>
    <t>Северный глупыш </t>
  </si>
  <si>
    <t>Клуша </t>
  </si>
  <si>
    <t>Обыкновенный осоед </t>
  </si>
  <si>
    <t>52–60 см</t>
  </si>
  <si>
    <t>Большой поморник </t>
  </si>
  <si>
    <t>Краснозобая гагара </t>
  </si>
  <si>
    <t>Красноносый нырок </t>
  </si>
  <si>
    <t>Малая белая цапля </t>
  </si>
  <si>
    <t>Скопа </t>
  </si>
  <si>
    <t>Чёрный коршун </t>
  </si>
  <si>
    <t>55–60 см</t>
  </si>
  <si>
    <t>Обыкновенная кваква </t>
  </si>
  <si>
    <t>Красный коршун </t>
  </si>
  <si>
    <t>Малый подорлик </t>
  </si>
  <si>
    <t>Стервятник </t>
  </si>
  <si>
    <t>Змееяд </t>
  </si>
  <si>
    <t>Большая выпь </t>
  </si>
  <si>
    <t>70–80 см</t>
  </si>
  <si>
    <t>Орлан-белохвост </t>
  </si>
  <si>
    <t>Беркут </t>
  </si>
  <si>
    <t>Серый гусь </t>
  </si>
  <si>
    <t>Большой баклан </t>
  </si>
  <si>
    <t>Серая цапля </t>
  </si>
  <si>
    <t>Белоголовый сип </t>
  </si>
  <si>
    <t>100–115 см</t>
  </si>
  <si>
    <t>Белый аист </t>
  </si>
  <si>
    <t>Серый журавль </t>
  </si>
  <si>
    <t>Лебедь-кликун </t>
  </si>
  <si>
    <t>Лебедь-шипун </t>
  </si>
  <si>
    <t>Кудрявый пеликан </t>
  </si>
  <si>
    <t>160–180 см</t>
  </si>
  <si>
    <t>Botaurus stellaris </t>
  </si>
  <si>
    <t>Haliaeetus albicilla </t>
  </si>
  <si>
    <t>Aquila chrysaetos [Aquila chrysaetus] </t>
  </si>
  <si>
    <t>Anser anser </t>
  </si>
  <si>
    <t>Обыкновенная, или северная олуша </t>
  </si>
  <si>
    <t>Sula bassana [Morus bassanus] </t>
  </si>
  <si>
    <t>Phalacrocorax carbo </t>
  </si>
  <si>
    <t>Ardea cinerea </t>
  </si>
  <si>
    <t>Gyps fulvus </t>
  </si>
  <si>
    <t>Бородач, или ягнятник </t>
  </si>
  <si>
    <t>Gypaetus barbatus </t>
  </si>
  <si>
    <t>Ciconia ciconia </t>
  </si>
  <si>
    <t>Grus grus </t>
  </si>
  <si>
    <t>Обыкновенный, или розовый, фламинго </t>
  </si>
  <si>
    <t>Phoenicopterus roseus </t>
  </si>
  <si>
    <t>Cygnus cygnus </t>
  </si>
  <si>
    <t>Cygnus olor </t>
  </si>
  <si>
    <t>Pelecanus crispus </t>
  </si>
  <si>
    <t>Larus fuscus </t>
  </si>
  <si>
    <t>Pernis apivorus </t>
  </si>
  <si>
    <t>Catharacta [Stercorarius] skua </t>
  </si>
  <si>
    <t>Gavia stellata </t>
  </si>
  <si>
    <t>Netta rufina </t>
  </si>
  <si>
    <t>Хохотунья, или южная серебристая чайка </t>
  </si>
  <si>
    <t>Larus cachinnans </t>
  </si>
  <si>
    <t>Egretta garzetta </t>
  </si>
  <si>
    <t>Pandion haliaetus </t>
  </si>
  <si>
    <t>Milvus migrans </t>
  </si>
  <si>
    <t>Nycticorax nycticorax </t>
  </si>
  <si>
    <t>Milvus milvus </t>
  </si>
  <si>
    <t>Aquila pomarina </t>
  </si>
  <si>
    <t>Neophron percnopterus </t>
  </si>
  <si>
    <t>Circaetus gallicus </t>
  </si>
  <si>
    <t>Stercorarius parasiticus </t>
  </si>
  <si>
    <t>Larus genei </t>
  </si>
  <si>
    <t>Bucephala clangula </t>
  </si>
  <si>
    <t>Recurvirostra avosetta </t>
  </si>
  <si>
    <t>Oxyura leucocephala </t>
  </si>
  <si>
    <t>Circus pygargus </t>
  </si>
  <si>
    <t>Ardeola ralloides </t>
  </si>
  <si>
    <t>Pica pica </t>
  </si>
  <si>
    <t>Чёрный дятел, или желна </t>
  </si>
  <si>
    <t>Dryocopus martius </t>
  </si>
  <si>
    <t>Calonectris diomedea </t>
  </si>
  <si>
    <t>Fulmarus glacialis </t>
  </si>
  <si>
    <t>Picus viridis </t>
  </si>
  <si>
    <t>Streptopelia decaocto </t>
  </si>
  <si>
    <t>Columba livia </t>
  </si>
  <si>
    <t>Европейский кеклик, европейская каменная куропатка </t>
  </si>
  <si>
    <t>Alectoris graeca </t>
  </si>
  <si>
    <t>Alectoris barbara </t>
  </si>
  <si>
    <t>Gallinula chloropus </t>
  </si>
  <si>
    <t>Nucifraga caryocatactes </t>
  </si>
  <si>
    <t>Alectoris rufa </t>
  </si>
  <si>
    <t>Cuculus canorus </t>
  </si>
  <si>
    <t>Falco tinnunculus </t>
  </si>
  <si>
    <t>Малая выпь, или волчок </t>
  </si>
  <si>
    <t>Ixobrychus minutus </t>
  </si>
  <si>
    <t>Scolopax rusticola </t>
  </si>
  <si>
    <t>Corvus monedula </t>
  </si>
  <si>
    <t>Tyto alba </t>
  </si>
  <si>
    <t>Garrulus glandarius </t>
  </si>
  <si>
    <t>Larus ridibundus </t>
  </si>
  <si>
    <t>Lagopus mutus </t>
  </si>
  <si>
    <t>Bonasa bonasia </t>
  </si>
  <si>
    <t>Fulica atra </t>
  </si>
  <si>
    <t>Alca torda </t>
  </si>
  <si>
    <t>12–14,5 см</t>
  </si>
  <si>
    <t>13–16 см</t>
  </si>
  <si>
    <t>13–17 см</t>
  </si>
  <si>
    <t>13–18,5 см</t>
  </si>
  <si>
    <t>Желтоголовый королёк </t>
  </si>
  <si>
    <t>13,5–15,5 см</t>
  </si>
  <si>
    <t>15–19 см</t>
  </si>
  <si>
    <t>15–18 см</t>
  </si>
  <si>
    <t>15–16,5 см</t>
  </si>
  <si>
    <t>16–19 см</t>
  </si>
  <si>
    <t>16–17,5 см</t>
  </si>
  <si>
    <t>16–20 см</t>
  </si>
  <si>
    <t>16–18 см</t>
  </si>
  <si>
    <t>17–20 см</t>
  </si>
  <si>
    <t>17,5–20 см</t>
  </si>
  <si>
    <t>18–19,5 см</t>
  </si>
  <si>
    <t>Cisticola juncidis </t>
  </si>
  <si>
    <t>Regulus ignicapillus </t>
  </si>
  <si>
    <t>Troglodytes troglodytes </t>
  </si>
  <si>
    <t>Sylvia undata </t>
  </si>
  <si>
    <t>Regulus regulus </t>
  </si>
  <si>
    <t>Sylvia melanocephala </t>
  </si>
  <si>
    <t>Sylvia cantillans </t>
  </si>
  <si>
    <t>Acrocephalus melanopogon </t>
  </si>
  <si>
    <t>Длиннохвостая синица, или ополовник </t>
  </si>
  <si>
    <t>Aegithalos caudatus </t>
  </si>
  <si>
    <t>Remiz pendulinus </t>
  </si>
  <si>
    <t>Phylloscopus bonelli </t>
  </si>
  <si>
    <t>Panurus biarmicus </t>
  </si>
  <si>
    <t>Хохлатая синица, или гренадёрка </t>
  </si>
  <si>
    <t>Lophophanes cristatus </t>
  </si>
  <si>
    <t>Cyanistes caeruleus </t>
  </si>
  <si>
    <t>Hippolais polyglotta </t>
  </si>
  <si>
    <t>Parus palustris </t>
  </si>
  <si>
    <t>20,5–24 см</t>
  </si>
  <si>
    <t>21–28 см</t>
  </si>
  <si>
    <t>21–25,5 см</t>
  </si>
  <si>
    <t>21–22,5 см</t>
  </si>
  <si>
    <t>21,5–27 см</t>
  </si>
  <si>
    <t>21,5–24 см</t>
  </si>
  <si>
    <t>22–25 см</t>
  </si>
  <si>
    <t>22–25,5 см</t>
  </si>
  <si>
    <t>22–27 см</t>
  </si>
  <si>
    <t>22,5–25,5 см</t>
  </si>
  <si>
    <t>22,5–28 см</t>
  </si>
  <si>
    <t>22,5–24,5 см</t>
  </si>
  <si>
    <t>22,5–27 см</t>
  </si>
  <si>
    <t>23–26 см</t>
  </si>
  <si>
    <t>23–27 см</t>
  </si>
  <si>
    <t>23–25,5 см</t>
  </si>
  <si>
    <t>24–27 см</t>
  </si>
  <si>
    <t>24,5–27,5 см</t>
  </si>
  <si>
    <t>Вертишейка </t>
  </si>
  <si>
    <t>25–28 см</t>
  </si>
  <si>
    <t>Phoenicurus phoenicurus </t>
  </si>
  <si>
    <t>Камышовая, или тростниковая, овсянка </t>
  </si>
  <si>
    <t>Emberiza schoeniclus </t>
  </si>
  <si>
    <t>Коноплянка, или реполов </t>
  </si>
  <si>
    <t>Acanthis [Carduelis] cannabina </t>
  </si>
  <si>
    <t>Passer domesticus </t>
  </si>
  <si>
    <t>Sitta whiteheadi </t>
  </si>
  <si>
    <t>Saxicola rubetra </t>
  </si>
  <si>
    <t>Carduelis carduelis </t>
  </si>
  <si>
    <t>Emberiza cia </t>
  </si>
  <si>
    <t>Ficedula hypoleuca </t>
  </si>
  <si>
    <t>Anthus pratensis </t>
  </si>
  <si>
    <t>Emberiza cirlus </t>
  </si>
  <si>
    <t>Cercotrichas galactotes </t>
  </si>
  <si>
    <t>Parus major </t>
  </si>
  <si>
    <t>Serinus citrinella </t>
  </si>
  <si>
    <t>Sitta europaea </t>
  </si>
  <si>
    <t>Черногрудый, или испанский воробей </t>
  </si>
  <si>
    <t>Passer hispaniolensis </t>
  </si>
  <si>
    <t>Phoenicurus ochruros </t>
  </si>
  <si>
    <t>Muscicapa striata </t>
  </si>
  <si>
    <t>Sylvia nisoria </t>
  </si>
  <si>
    <t>Carduelis [Chloris] chloris </t>
  </si>
  <si>
    <t>Чёрно-пегая, или испанская, каменка </t>
  </si>
  <si>
    <t>Oenanthe hispanica </t>
  </si>
  <si>
    <t>Юрок, или вьюрок </t>
  </si>
  <si>
    <t>Fringilla montifringilla </t>
  </si>
  <si>
    <t>Jynx torquilla </t>
  </si>
  <si>
    <t>Anthus trivialis </t>
  </si>
  <si>
    <t>Dendrocopos [Picoides] minor </t>
  </si>
  <si>
    <t>29–33 см</t>
  </si>
  <si>
    <t>29–38 см</t>
  </si>
  <si>
    <t>30–32,5 см</t>
  </si>
  <si>
    <t>30–36 см</t>
  </si>
  <si>
    <t>30–34 см</t>
  </si>
  <si>
    <t>32–34,5 см</t>
  </si>
  <si>
    <t>32–41 см</t>
  </si>
  <si>
    <t>Обыкновенный перепел </t>
  </si>
  <si>
    <t>32–35,5 см</t>
  </si>
  <si>
    <t>Пуночка </t>
  </si>
  <si>
    <t>32–38 см</t>
  </si>
  <si>
    <t>33–34,5 см</t>
  </si>
  <si>
    <t>33–36 см</t>
  </si>
  <si>
    <t>33–37 см</t>
  </si>
  <si>
    <t>Средний пёстый дятел </t>
  </si>
  <si>
    <t>34–39 см</t>
  </si>
  <si>
    <t>Воробьиный сычик </t>
  </si>
  <si>
    <t>34–42 см</t>
  </si>
  <si>
    <t>34–38,5 см</t>
  </si>
  <si>
    <t>Прямохвостая качурка </t>
  </si>
  <si>
    <t>36–39 см</t>
  </si>
  <si>
    <t>37–42 см</t>
  </si>
  <si>
    <t>38–42 см</t>
  </si>
  <si>
    <t>38–45 см</t>
  </si>
  <si>
    <t>Перевозчик </t>
  </si>
  <si>
    <t>38–41 см</t>
  </si>
  <si>
    <t>Чернозобик </t>
  </si>
  <si>
    <t>38–43 см</t>
  </si>
  <si>
    <t>39–42 см</t>
  </si>
  <si>
    <t>40–42 см</t>
  </si>
  <si>
    <t>40–45 см</t>
  </si>
  <si>
    <t>Морской зуёк </t>
  </si>
  <si>
    <t>Рыжепоясничная, или даурская, ласточка </t>
  </si>
  <si>
    <t>Hirundo daurica </t>
  </si>
  <si>
    <t>Coturnix coturnix </t>
  </si>
  <si>
    <t>Plectrophenax nivalis </t>
  </si>
  <si>
    <t>Ptyonoprogne rupestris </t>
  </si>
  <si>
    <t>Dendrocopos [Picoides] medius </t>
  </si>
  <si>
    <t>Glaucidium passerinum </t>
  </si>
  <si>
    <t>Hydrobates pelagicus </t>
  </si>
  <si>
    <t>Actitis [Tringa] hypoleucos </t>
  </si>
  <si>
    <t>Calidris alpina </t>
  </si>
  <si>
    <t>Charadrius alexandrinus </t>
  </si>
  <si>
    <t>46–53 см</t>
  </si>
  <si>
    <t>46–49 см</t>
  </si>
  <si>
    <t>47–55 см</t>
  </si>
  <si>
    <t>47–50 см</t>
  </si>
  <si>
    <t>47–53 см</t>
  </si>
  <si>
    <t>48–57 см</t>
  </si>
  <si>
    <t>48–55 см</t>
  </si>
  <si>
    <t>48–54 см</t>
  </si>
  <si>
    <t>48–58 см</t>
  </si>
  <si>
    <t>50–55 см</t>
  </si>
  <si>
    <t>50–57 см</t>
  </si>
  <si>
    <t>52–58 см</t>
  </si>
  <si>
    <t>54–58 см</t>
  </si>
  <si>
    <t>54–60 см</t>
  </si>
  <si>
    <t>56–60 см</t>
  </si>
  <si>
    <t>Черношейная поганка </t>
  </si>
  <si>
    <t>Podiceps nigricollis </t>
  </si>
  <si>
    <t>62–70 см</t>
  </si>
  <si>
    <t>Белоглазый нырок </t>
  </si>
  <si>
    <t>63–67 см</t>
  </si>
  <si>
    <t>63–68 см</t>
  </si>
  <si>
    <t>63–70 см</t>
  </si>
  <si>
    <t>64–68 см</t>
  </si>
  <si>
    <t>Тонкоклювая кайра </t>
  </si>
  <si>
    <t>64–70 см</t>
  </si>
  <si>
    <t>65–80 см</t>
  </si>
  <si>
    <t>Полевой тетерев </t>
  </si>
  <si>
    <t>Кобчик </t>
  </si>
  <si>
    <t>66–78 см</t>
  </si>
  <si>
    <t>Обыкновенная сизоворонка </t>
  </si>
  <si>
    <t>66–73 см</t>
  </si>
  <si>
    <t>67–74 см</t>
  </si>
  <si>
    <t>67–76 см</t>
  </si>
  <si>
    <t>Хохлатая чернеть </t>
  </si>
  <si>
    <t>67–73 см</t>
  </si>
  <si>
    <t>Большой улит </t>
  </si>
  <si>
    <t>68–70 см</t>
  </si>
  <si>
    <t>71–80 см</t>
  </si>
  <si>
    <t>Морянка </t>
  </si>
  <si>
    <t>73–79 см</t>
  </si>
  <si>
    <t>74–78 см</t>
  </si>
  <si>
    <t>75–80 см</t>
  </si>
  <si>
    <t>77–80 см</t>
  </si>
  <si>
    <t>Aythya nyroca </t>
  </si>
  <si>
    <t>Uria aalge </t>
  </si>
  <si>
    <t>Lyrurus [Tetrao] tetrix </t>
  </si>
  <si>
    <t>Falco vespertinus </t>
  </si>
  <si>
    <t>Coracias garrulus </t>
  </si>
  <si>
    <t>Aythya fuligula </t>
  </si>
  <si>
    <t>Tringa nebularia </t>
  </si>
  <si>
    <t>Clangula hyemalis </t>
  </si>
  <si>
    <t>Вяхирь, или витютень </t>
  </si>
  <si>
    <t>Columba palumbus </t>
  </si>
  <si>
    <t>Обыкновенный чибис </t>
  </si>
  <si>
    <t>82–87 см</t>
  </si>
  <si>
    <t>Чеглок </t>
  </si>
  <si>
    <t>82–92 см</t>
  </si>
  <si>
    <t>84–88 см</t>
  </si>
  <si>
    <t>Серая утка </t>
  </si>
  <si>
    <t>84–95 см</t>
  </si>
  <si>
    <t>85–90 см</t>
  </si>
  <si>
    <t>85–93 см</t>
  </si>
  <si>
    <t>88–95 см</t>
  </si>
  <si>
    <t>Vanellus vanellus </t>
  </si>
  <si>
    <t>Falco subbuteo </t>
  </si>
  <si>
    <t>Anas strepera </t>
  </si>
  <si>
    <t>Большая поганка, или чомга </t>
  </si>
  <si>
    <t>Podiceps cristatus </t>
  </si>
  <si>
    <t>99–116 см</t>
  </si>
  <si>
    <t>100–125 см</t>
  </si>
  <si>
    <t>100–110 см</t>
  </si>
  <si>
    <t>Полевой лунь </t>
  </si>
  <si>
    <t>100–120 см</t>
  </si>
  <si>
    <t>Чайконосая крачка </t>
  </si>
  <si>
    <t>102–122 см</t>
  </si>
  <si>
    <t>105–120 см</t>
  </si>
  <si>
    <t>105–112 см</t>
  </si>
  <si>
    <t>Стрепет </t>
  </si>
  <si>
    <t>105–115 см</t>
  </si>
  <si>
    <t>110–125 см</t>
  </si>
  <si>
    <t>Circus cyaneus </t>
  </si>
  <si>
    <t>Gelochelidon nilotica </t>
  </si>
  <si>
    <t>Tetrax [Otis] tetrax </t>
  </si>
  <si>
    <t>125–135 см</t>
  </si>
  <si>
    <t>130–160 см</t>
  </si>
  <si>
    <t>132–140 см</t>
  </si>
  <si>
    <t>134–159 см</t>
  </si>
  <si>
    <t>135–155 см</t>
  </si>
  <si>
    <t>135–150 см</t>
  </si>
  <si>
    <t>Ястреб-тетеревятник </t>
  </si>
  <si>
    <t>135–165 см</t>
  </si>
  <si>
    <t>138–155 см</t>
  </si>
  <si>
    <t>140–165 см</t>
  </si>
  <si>
    <t>Большая белая цапля </t>
  </si>
  <si>
    <t>140–170 см</t>
  </si>
  <si>
    <t>Гусь-гуменник </t>
  </si>
  <si>
    <t>142–175 см</t>
  </si>
  <si>
    <t>145–170 см</t>
  </si>
  <si>
    <t>147–180 см</t>
  </si>
  <si>
    <t>Большая морская чайка </t>
  </si>
  <si>
    <t>150–165 см</t>
  </si>
  <si>
    <t>Ястребиный орёл </t>
  </si>
  <si>
    <t>150–180 см</t>
  </si>
  <si>
    <t>155–165 см</t>
  </si>
  <si>
    <t>155–180 см</t>
  </si>
  <si>
    <t>Обыкновенный филин </t>
  </si>
  <si>
    <t>160–188 см</t>
  </si>
  <si>
    <t>165–180 см</t>
  </si>
  <si>
    <t>175–195 см</t>
  </si>
  <si>
    <t>180–370 см</t>
  </si>
  <si>
    <t>185–195 см</t>
  </si>
  <si>
    <t>200–240 см</t>
  </si>
  <si>
    <t>204–220 см</t>
  </si>
  <si>
    <t>208–238 см</t>
  </si>
  <si>
    <t>218–243 см</t>
  </si>
  <si>
    <t>220–245 см</t>
  </si>
  <si>
    <t>240–280 см</t>
  </si>
  <si>
    <t>266–282 см</t>
  </si>
  <si>
    <t>310–345 см</t>
  </si>
  <si>
    <t>Accipiter gentilis </t>
  </si>
  <si>
    <t>Casmerodius albus [Egretta alba] </t>
  </si>
  <si>
    <t>Anser fabalis </t>
  </si>
  <si>
    <t>Larus marinus </t>
  </si>
  <si>
    <t>Hieraaetus fasciatus </t>
  </si>
  <si>
    <t>Bubo bubo </t>
  </si>
  <si>
    <t>N</t>
  </si>
  <si>
    <t xml:space="preserve"> </t>
  </si>
  <si>
    <t>Назва птахів</t>
  </si>
  <si>
    <t>Назва птахів (лат)</t>
  </si>
  <si>
    <t>Розмах крил</t>
  </si>
  <si>
    <t xml:space="preserve">Зображення </t>
  </si>
  <si>
    <t>№</t>
  </si>
  <si>
    <t>Позиція знаходження "–"</t>
  </si>
  <si>
    <t>Залишив те, що після "–"</t>
  </si>
  <si>
    <t>Позиція знаходження " "</t>
  </si>
  <si>
    <t>Перетворив текст в число</t>
  </si>
  <si>
    <t>Залишив тільки число</t>
  </si>
  <si>
    <t>Ліве крило</t>
  </si>
  <si>
    <t>Праве крило</t>
  </si>
  <si>
    <t>Ліва частина голови</t>
  </si>
  <si>
    <t>Права частина голови</t>
  </si>
  <si>
    <t>Назва птаха</t>
  </si>
  <si>
    <t>Таблиця Птахи</t>
  </si>
  <si>
    <t>Таблиця Розмах крил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</si>
</sst>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u/>
      <sz val="12"/>
      <color rgb="FF003A97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theme="4" tint="0.3999755851924192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2" applyNumberFormat="0" applyFon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5" fillId="0" borderId="0" xfId="0" applyFont="1"/>
    <xf numFmtId="0" fontId="6" fillId="0" borderId="0" xfId="0" quotePrefix="1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9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7" fillId="5" borderId="0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6" borderId="0" xfId="0" applyFill="1"/>
    <xf numFmtId="0" fontId="0" fillId="6" borderId="0" xfId="0" applyFill="1" applyAlignment="1">
      <alignment wrapText="1"/>
    </xf>
    <xf numFmtId="0" fontId="10" fillId="6" borderId="0" xfId="0" applyFont="1" applyFill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7">
    <cellStyle name="40% — акцент1 2" xfId="2"/>
    <cellStyle name="40% — акцент3 2" xfId="3"/>
    <cellStyle name="Гиперссылка 3" xfId="5"/>
    <cellStyle name="Обычный" xfId="0" builtinId="0"/>
    <cellStyle name="Обычный 2" xfId="1"/>
    <cellStyle name="Обычный 2 2" xfId="6"/>
    <cellStyle name="Примечание 2" xfId="4"/>
  </cellStyles>
  <dxfs count="0"/>
  <tableStyles count="0" defaultTableStyle="TableStyleMedium2" defaultPivotStyle="PivotStyleLight16"/>
  <colors>
    <mruColors>
      <color rgb="FF39E5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'розмах крил'!$T$1</c:f>
              <c:strCache>
                <c:ptCount val="1"/>
                <c:pt idx="0">
                  <c:v>Ліва частина голови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'розмах крил'!$T$2</c:f>
              <c:numCache>
                <c:formatCode>General</c:formatCode>
                <c:ptCount val="1"/>
                <c:pt idx="0">
                  <c:v>-6.75</c:v>
                </c:pt>
              </c:numCache>
            </c:numRef>
          </c:val>
        </c:ser>
        <c:ser>
          <c:idx val="2"/>
          <c:order val="2"/>
          <c:tx>
            <c:strRef>
              <c:f>'розмах крил'!$U$1</c:f>
              <c:strCache>
                <c:ptCount val="1"/>
                <c:pt idx="0">
                  <c:v>Права частина голови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'розмах крил'!$U$2</c:f>
              <c:numCache>
                <c:formatCode>General</c:formatCode>
                <c:ptCount val="1"/>
                <c:pt idx="0">
                  <c:v>6.75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4"/>
        <c:overlap val="100"/>
        <c:axId val="193214304"/>
        <c:axId val="193214688"/>
      </c:barChart>
      <c:barChart>
        <c:barDir val="bar"/>
        <c:grouping val="clustered"/>
        <c:varyColors val="0"/>
        <c:ser>
          <c:idx val="0"/>
          <c:order val="0"/>
          <c:tx>
            <c:strRef>
              <c:f>'розмах крил'!$S$1</c:f>
              <c:strCache>
                <c:ptCount val="1"/>
                <c:pt idx="0">
                  <c:v>Ліве крило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</c:dPt>
          <c:val>
            <c:numRef>
              <c:f>'розмах крил'!$S$2</c:f>
              <c:numCache>
                <c:formatCode>General</c:formatCode>
                <c:ptCount val="1"/>
                <c:pt idx="0">
                  <c:v>-60.75</c:v>
                </c:pt>
              </c:numCache>
            </c:numRef>
          </c:val>
        </c:ser>
        <c:ser>
          <c:idx val="3"/>
          <c:order val="3"/>
          <c:tx>
            <c:strRef>
              <c:f>'розмах крил'!$V$1</c:f>
              <c:strCache>
                <c:ptCount val="1"/>
                <c:pt idx="0">
                  <c:v>Праве крило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'розмах крил'!$V$2</c:f>
              <c:numCache>
                <c:formatCode>General</c:formatCode>
                <c:ptCount val="1"/>
                <c:pt idx="0">
                  <c:v>60.75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193223648"/>
        <c:axId val="193219168"/>
      </c:barChart>
      <c:catAx>
        <c:axId val="193214304"/>
        <c:scaling>
          <c:orientation val="minMax"/>
        </c:scaling>
        <c:delete val="1"/>
        <c:axPos val="l"/>
        <c:majorTickMark val="none"/>
        <c:minorTickMark val="none"/>
        <c:tickLblPos val="nextTo"/>
        <c:crossAx val="193214688"/>
        <c:crosses val="autoZero"/>
        <c:auto val="1"/>
        <c:lblAlgn val="ctr"/>
        <c:lblOffset val="100"/>
        <c:noMultiLvlLbl val="0"/>
      </c:catAx>
      <c:valAx>
        <c:axId val="193214688"/>
        <c:scaling>
          <c:orientation val="minMax"/>
          <c:max val="40"/>
          <c:min val="-40"/>
        </c:scaling>
        <c:delete val="1"/>
        <c:axPos val="b"/>
        <c:numFmt formatCode="General" sourceLinked="1"/>
        <c:majorTickMark val="none"/>
        <c:minorTickMark val="none"/>
        <c:tickLblPos val="nextTo"/>
        <c:crossAx val="193214304"/>
        <c:crosses val="autoZero"/>
        <c:crossBetween val="between"/>
      </c:valAx>
      <c:valAx>
        <c:axId val="1932191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93223648"/>
        <c:crosses val="max"/>
        <c:crossBetween val="between"/>
      </c:valAx>
      <c:catAx>
        <c:axId val="193223648"/>
        <c:scaling>
          <c:orientation val="minMax"/>
        </c:scaling>
        <c:delete val="1"/>
        <c:axPos val="l"/>
        <c:majorTickMark val="out"/>
        <c:minorTickMark val="none"/>
        <c:tickLblPos val="nextTo"/>
        <c:crossAx val="193219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'розмах крил'!$N$2</c:f>
              <c:strCache>
                <c:ptCount val="1"/>
                <c:pt idx="0">
                  <c:v>Большая выпь 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2.7779965004374454E-3"/>
                  <c:y val="-3.1246328724731062E-18"/>
                </c:manualLayout>
              </c:layout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38888888888889"/>
                      <c:h val="0.2723711446460933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'розмах крил'!$M$2</c:f>
              <c:numCache>
                <c:formatCode>General</c:formatCode>
                <c:ptCount val="1"/>
                <c:pt idx="0">
                  <c:v>135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2834000"/>
        <c:axId val="192742352"/>
      </c:barChart>
      <c:catAx>
        <c:axId val="192834000"/>
        <c:scaling>
          <c:orientation val="minMax"/>
        </c:scaling>
        <c:delete val="1"/>
        <c:axPos val="b"/>
        <c:majorTickMark val="none"/>
        <c:minorTickMark val="none"/>
        <c:tickLblPos val="nextTo"/>
        <c:crossAx val="192742352"/>
        <c:crosses val="autoZero"/>
        <c:auto val="1"/>
        <c:lblAlgn val="ctr"/>
        <c:lblOffset val="100"/>
        <c:noMultiLvlLbl val="0"/>
      </c:catAx>
      <c:valAx>
        <c:axId val="192742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283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gif"/><Relationship Id="rId117" Type="http://schemas.openxmlformats.org/officeDocument/2006/relationships/image" Target="../media/image117.gif"/><Relationship Id="rId21" Type="http://schemas.openxmlformats.org/officeDocument/2006/relationships/image" Target="../media/image21.gif"/><Relationship Id="rId42" Type="http://schemas.openxmlformats.org/officeDocument/2006/relationships/image" Target="../media/image42.gif"/><Relationship Id="rId47" Type="http://schemas.openxmlformats.org/officeDocument/2006/relationships/image" Target="../media/image47.gif"/><Relationship Id="rId63" Type="http://schemas.openxmlformats.org/officeDocument/2006/relationships/image" Target="../media/image63.gif"/><Relationship Id="rId68" Type="http://schemas.openxmlformats.org/officeDocument/2006/relationships/image" Target="../media/image68.gif"/><Relationship Id="rId84" Type="http://schemas.openxmlformats.org/officeDocument/2006/relationships/image" Target="../media/image84.gif"/><Relationship Id="rId89" Type="http://schemas.openxmlformats.org/officeDocument/2006/relationships/image" Target="../media/image89.gif"/><Relationship Id="rId112" Type="http://schemas.openxmlformats.org/officeDocument/2006/relationships/image" Target="../media/image112.gif"/><Relationship Id="rId133" Type="http://schemas.openxmlformats.org/officeDocument/2006/relationships/image" Target="../media/image133.gif"/><Relationship Id="rId138" Type="http://schemas.openxmlformats.org/officeDocument/2006/relationships/image" Target="../media/image138.gif"/><Relationship Id="rId154" Type="http://schemas.openxmlformats.org/officeDocument/2006/relationships/image" Target="../media/image154.gif"/><Relationship Id="rId159" Type="http://schemas.openxmlformats.org/officeDocument/2006/relationships/image" Target="../media/image159.gif"/><Relationship Id="rId175" Type="http://schemas.openxmlformats.org/officeDocument/2006/relationships/image" Target="../media/image175.gif"/><Relationship Id="rId170" Type="http://schemas.openxmlformats.org/officeDocument/2006/relationships/image" Target="../media/image170.gif"/><Relationship Id="rId16" Type="http://schemas.openxmlformats.org/officeDocument/2006/relationships/image" Target="../media/image16.gif"/><Relationship Id="rId107" Type="http://schemas.openxmlformats.org/officeDocument/2006/relationships/image" Target="../media/image107.gif"/><Relationship Id="rId11" Type="http://schemas.openxmlformats.org/officeDocument/2006/relationships/image" Target="../media/image11.gif"/><Relationship Id="rId32" Type="http://schemas.openxmlformats.org/officeDocument/2006/relationships/image" Target="../media/image32.gif"/><Relationship Id="rId37" Type="http://schemas.openxmlformats.org/officeDocument/2006/relationships/image" Target="../media/image37.gif"/><Relationship Id="rId53" Type="http://schemas.openxmlformats.org/officeDocument/2006/relationships/image" Target="../media/image53.gif"/><Relationship Id="rId58" Type="http://schemas.openxmlformats.org/officeDocument/2006/relationships/image" Target="../media/image58.gif"/><Relationship Id="rId74" Type="http://schemas.openxmlformats.org/officeDocument/2006/relationships/image" Target="../media/image74.gif"/><Relationship Id="rId79" Type="http://schemas.openxmlformats.org/officeDocument/2006/relationships/image" Target="../media/image79.gif"/><Relationship Id="rId102" Type="http://schemas.openxmlformats.org/officeDocument/2006/relationships/image" Target="../media/image102.gif"/><Relationship Id="rId123" Type="http://schemas.openxmlformats.org/officeDocument/2006/relationships/image" Target="../media/image123.gif"/><Relationship Id="rId128" Type="http://schemas.openxmlformats.org/officeDocument/2006/relationships/image" Target="../media/image128.gif"/><Relationship Id="rId144" Type="http://schemas.openxmlformats.org/officeDocument/2006/relationships/image" Target="../media/image144.gif"/><Relationship Id="rId149" Type="http://schemas.openxmlformats.org/officeDocument/2006/relationships/image" Target="../media/image149.gif"/><Relationship Id="rId5" Type="http://schemas.openxmlformats.org/officeDocument/2006/relationships/image" Target="../media/image5.gif"/><Relationship Id="rId90" Type="http://schemas.openxmlformats.org/officeDocument/2006/relationships/image" Target="../media/image90.gif"/><Relationship Id="rId95" Type="http://schemas.openxmlformats.org/officeDocument/2006/relationships/image" Target="../media/image95.gif"/><Relationship Id="rId160" Type="http://schemas.openxmlformats.org/officeDocument/2006/relationships/image" Target="../media/image160.gif"/><Relationship Id="rId165" Type="http://schemas.openxmlformats.org/officeDocument/2006/relationships/image" Target="../media/image165.gif"/><Relationship Id="rId181" Type="http://schemas.openxmlformats.org/officeDocument/2006/relationships/chart" Target="../charts/chart2.xml"/><Relationship Id="rId22" Type="http://schemas.openxmlformats.org/officeDocument/2006/relationships/image" Target="../media/image22.gif"/><Relationship Id="rId27" Type="http://schemas.openxmlformats.org/officeDocument/2006/relationships/image" Target="../media/image27.gif"/><Relationship Id="rId43" Type="http://schemas.openxmlformats.org/officeDocument/2006/relationships/image" Target="../media/image43.gif"/><Relationship Id="rId48" Type="http://schemas.openxmlformats.org/officeDocument/2006/relationships/image" Target="../media/image48.gif"/><Relationship Id="rId64" Type="http://schemas.openxmlformats.org/officeDocument/2006/relationships/image" Target="../media/image64.gif"/><Relationship Id="rId69" Type="http://schemas.openxmlformats.org/officeDocument/2006/relationships/image" Target="../media/image69.gif"/><Relationship Id="rId113" Type="http://schemas.openxmlformats.org/officeDocument/2006/relationships/image" Target="../media/image113.gif"/><Relationship Id="rId118" Type="http://schemas.openxmlformats.org/officeDocument/2006/relationships/image" Target="../media/image118.gif"/><Relationship Id="rId134" Type="http://schemas.openxmlformats.org/officeDocument/2006/relationships/image" Target="../media/image134.gif"/><Relationship Id="rId139" Type="http://schemas.openxmlformats.org/officeDocument/2006/relationships/image" Target="../media/image139.gif"/><Relationship Id="rId80" Type="http://schemas.openxmlformats.org/officeDocument/2006/relationships/image" Target="../media/image80.gif"/><Relationship Id="rId85" Type="http://schemas.openxmlformats.org/officeDocument/2006/relationships/image" Target="../media/image85.gif"/><Relationship Id="rId150" Type="http://schemas.openxmlformats.org/officeDocument/2006/relationships/image" Target="../media/image150.gif"/><Relationship Id="rId155" Type="http://schemas.openxmlformats.org/officeDocument/2006/relationships/image" Target="../media/image155.gif"/><Relationship Id="rId171" Type="http://schemas.openxmlformats.org/officeDocument/2006/relationships/image" Target="../media/image171.gif"/><Relationship Id="rId176" Type="http://schemas.openxmlformats.org/officeDocument/2006/relationships/image" Target="../media/image176.gif"/><Relationship Id="rId12" Type="http://schemas.openxmlformats.org/officeDocument/2006/relationships/image" Target="../media/image12.gif"/><Relationship Id="rId17" Type="http://schemas.openxmlformats.org/officeDocument/2006/relationships/image" Target="../media/image17.gif"/><Relationship Id="rId33" Type="http://schemas.openxmlformats.org/officeDocument/2006/relationships/image" Target="../media/image33.gif"/><Relationship Id="rId38" Type="http://schemas.openxmlformats.org/officeDocument/2006/relationships/image" Target="../media/image38.gif"/><Relationship Id="rId59" Type="http://schemas.openxmlformats.org/officeDocument/2006/relationships/image" Target="../media/image59.gif"/><Relationship Id="rId103" Type="http://schemas.openxmlformats.org/officeDocument/2006/relationships/image" Target="../media/image103.gif"/><Relationship Id="rId108" Type="http://schemas.openxmlformats.org/officeDocument/2006/relationships/image" Target="../media/image108.gif"/><Relationship Id="rId124" Type="http://schemas.openxmlformats.org/officeDocument/2006/relationships/image" Target="../media/image124.gif"/><Relationship Id="rId129" Type="http://schemas.openxmlformats.org/officeDocument/2006/relationships/image" Target="../media/image129.gif"/><Relationship Id="rId54" Type="http://schemas.openxmlformats.org/officeDocument/2006/relationships/image" Target="../media/image54.gif"/><Relationship Id="rId70" Type="http://schemas.openxmlformats.org/officeDocument/2006/relationships/image" Target="../media/image70.gif"/><Relationship Id="rId75" Type="http://schemas.openxmlformats.org/officeDocument/2006/relationships/image" Target="../media/image75.gif"/><Relationship Id="rId91" Type="http://schemas.openxmlformats.org/officeDocument/2006/relationships/image" Target="../media/image91.gif"/><Relationship Id="rId96" Type="http://schemas.openxmlformats.org/officeDocument/2006/relationships/image" Target="../media/image96.gif"/><Relationship Id="rId140" Type="http://schemas.openxmlformats.org/officeDocument/2006/relationships/image" Target="../media/image140.gif"/><Relationship Id="rId145" Type="http://schemas.openxmlformats.org/officeDocument/2006/relationships/image" Target="../media/image145.gif"/><Relationship Id="rId161" Type="http://schemas.openxmlformats.org/officeDocument/2006/relationships/image" Target="../media/image161.gif"/><Relationship Id="rId166" Type="http://schemas.openxmlformats.org/officeDocument/2006/relationships/image" Target="../media/image166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23" Type="http://schemas.openxmlformats.org/officeDocument/2006/relationships/image" Target="../media/image23.gif"/><Relationship Id="rId28" Type="http://schemas.openxmlformats.org/officeDocument/2006/relationships/image" Target="../media/image28.gif"/><Relationship Id="rId49" Type="http://schemas.openxmlformats.org/officeDocument/2006/relationships/image" Target="../media/image49.gif"/><Relationship Id="rId114" Type="http://schemas.openxmlformats.org/officeDocument/2006/relationships/image" Target="../media/image114.gif"/><Relationship Id="rId119" Type="http://schemas.openxmlformats.org/officeDocument/2006/relationships/image" Target="../media/image119.gif"/><Relationship Id="rId44" Type="http://schemas.openxmlformats.org/officeDocument/2006/relationships/image" Target="../media/image44.gif"/><Relationship Id="rId60" Type="http://schemas.openxmlformats.org/officeDocument/2006/relationships/image" Target="../media/image60.gif"/><Relationship Id="rId65" Type="http://schemas.openxmlformats.org/officeDocument/2006/relationships/image" Target="../media/image65.gif"/><Relationship Id="rId81" Type="http://schemas.openxmlformats.org/officeDocument/2006/relationships/image" Target="../media/image81.gif"/><Relationship Id="rId86" Type="http://schemas.openxmlformats.org/officeDocument/2006/relationships/image" Target="../media/image86.gif"/><Relationship Id="rId130" Type="http://schemas.openxmlformats.org/officeDocument/2006/relationships/image" Target="../media/image130.gif"/><Relationship Id="rId135" Type="http://schemas.openxmlformats.org/officeDocument/2006/relationships/image" Target="../media/image135.gif"/><Relationship Id="rId151" Type="http://schemas.openxmlformats.org/officeDocument/2006/relationships/image" Target="../media/image151.gif"/><Relationship Id="rId156" Type="http://schemas.openxmlformats.org/officeDocument/2006/relationships/image" Target="../media/image156.gif"/><Relationship Id="rId177" Type="http://schemas.openxmlformats.org/officeDocument/2006/relationships/image" Target="../media/image177.gif"/><Relationship Id="rId4" Type="http://schemas.openxmlformats.org/officeDocument/2006/relationships/image" Target="../media/image4.gif"/><Relationship Id="rId9" Type="http://schemas.openxmlformats.org/officeDocument/2006/relationships/image" Target="../media/image9.gif"/><Relationship Id="rId172" Type="http://schemas.openxmlformats.org/officeDocument/2006/relationships/image" Target="../media/image172.gif"/><Relationship Id="rId180" Type="http://schemas.openxmlformats.org/officeDocument/2006/relationships/chart" Target="../charts/chart1.xml"/><Relationship Id="rId13" Type="http://schemas.openxmlformats.org/officeDocument/2006/relationships/image" Target="../media/image13.gif"/><Relationship Id="rId18" Type="http://schemas.openxmlformats.org/officeDocument/2006/relationships/image" Target="../media/image18.gif"/><Relationship Id="rId39" Type="http://schemas.openxmlformats.org/officeDocument/2006/relationships/image" Target="../media/image39.gif"/><Relationship Id="rId109" Type="http://schemas.openxmlformats.org/officeDocument/2006/relationships/image" Target="../media/image109.gif"/><Relationship Id="rId34" Type="http://schemas.openxmlformats.org/officeDocument/2006/relationships/image" Target="../media/image34.gif"/><Relationship Id="rId50" Type="http://schemas.openxmlformats.org/officeDocument/2006/relationships/image" Target="../media/image50.gif"/><Relationship Id="rId55" Type="http://schemas.openxmlformats.org/officeDocument/2006/relationships/image" Target="../media/image55.gif"/><Relationship Id="rId76" Type="http://schemas.openxmlformats.org/officeDocument/2006/relationships/image" Target="../media/image76.gif"/><Relationship Id="rId97" Type="http://schemas.openxmlformats.org/officeDocument/2006/relationships/image" Target="../media/image97.gif"/><Relationship Id="rId104" Type="http://schemas.openxmlformats.org/officeDocument/2006/relationships/image" Target="../media/image104.gif"/><Relationship Id="rId120" Type="http://schemas.openxmlformats.org/officeDocument/2006/relationships/image" Target="../media/image120.gif"/><Relationship Id="rId125" Type="http://schemas.openxmlformats.org/officeDocument/2006/relationships/image" Target="../media/image125.gif"/><Relationship Id="rId141" Type="http://schemas.openxmlformats.org/officeDocument/2006/relationships/image" Target="../media/image141.gif"/><Relationship Id="rId146" Type="http://schemas.openxmlformats.org/officeDocument/2006/relationships/image" Target="../media/image146.gif"/><Relationship Id="rId167" Type="http://schemas.openxmlformats.org/officeDocument/2006/relationships/image" Target="../media/image167.gif"/><Relationship Id="rId7" Type="http://schemas.openxmlformats.org/officeDocument/2006/relationships/image" Target="../media/image7.gif"/><Relationship Id="rId71" Type="http://schemas.openxmlformats.org/officeDocument/2006/relationships/image" Target="../media/image71.gif"/><Relationship Id="rId92" Type="http://schemas.openxmlformats.org/officeDocument/2006/relationships/image" Target="../media/image92.gif"/><Relationship Id="rId162" Type="http://schemas.openxmlformats.org/officeDocument/2006/relationships/image" Target="../media/image162.gif"/><Relationship Id="rId2" Type="http://schemas.openxmlformats.org/officeDocument/2006/relationships/image" Target="../media/image2.gif"/><Relationship Id="rId29" Type="http://schemas.openxmlformats.org/officeDocument/2006/relationships/image" Target="../media/image29.gif"/><Relationship Id="rId24" Type="http://schemas.openxmlformats.org/officeDocument/2006/relationships/image" Target="../media/image24.gif"/><Relationship Id="rId40" Type="http://schemas.openxmlformats.org/officeDocument/2006/relationships/image" Target="../media/image40.gif"/><Relationship Id="rId45" Type="http://schemas.openxmlformats.org/officeDocument/2006/relationships/image" Target="../media/image45.gif"/><Relationship Id="rId66" Type="http://schemas.openxmlformats.org/officeDocument/2006/relationships/image" Target="../media/image66.gif"/><Relationship Id="rId87" Type="http://schemas.openxmlformats.org/officeDocument/2006/relationships/image" Target="../media/image87.gif"/><Relationship Id="rId110" Type="http://schemas.openxmlformats.org/officeDocument/2006/relationships/image" Target="../media/image110.gif"/><Relationship Id="rId115" Type="http://schemas.openxmlformats.org/officeDocument/2006/relationships/image" Target="../media/image115.gif"/><Relationship Id="rId131" Type="http://schemas.openxmlformats.org/officeDocument/2006/relationships/image" Target="../media/image131.gif"/><Relationship Id="rId136" Type="http://schemas.openxmlformats.org/officeDocument/2006/relationships/image" Target="../media/image136.gif"/><Relationship Id="rId157" Type="http://schemas.openxmlformats.org/officeDocument/2006/relationships/image" Target="../media/image157.gif"/><Relationship Id="rId178" Type="http://schemas.openxmlformats.org/officeDocument/2006/relationships/image" Target="../media/image178.gif"/><Relationship Id="rId61" Type="http://schemas.openxmlformats.org/officeDocument/2006/relationships/image" Target="../media/image61.gif"/><Relationship Id="rId82" Type="http://schemas.openxmlformats.org/officeDocument/2006/relationships/image" Target="../media/image82.gif"/><Relationship Id="rId152" Type="http://schemas.openxmlformats.org/officeDocument/2006/relationships/image" Target="../media/image152.gif"/><Relationship Id="rId173" Type="http://schemas.openxmlformats.org/officeDocument/2006/relationships/image" Target="../media/image173.gif"/><Relationship Id="rId19" Type="http://schemas.openxmlformats.org/officeDocument/2006/relationships/image" Target="../media/image19.gif"/><Relationship Id="rId14" Type="http://schemas.openxmlformats.org/officeDocument/2006/relationships/image" Target="../media/image14.gif"/><Relationship Id="rId30" Type="http://schemas.openxmlformats.org/officeDocument/2006/relationships/image" Target="../media/image30.gif"/><Relationship Id="rId35" Type="http://schemas.openxmlformats.org/officeDocument/2006/relationships/image" Target="../media/image35.gif"/><Relationship Id="rId56" Type="http://schemas.openxmlformats.org/officeDocument/2006/relationships/image" Target="../media/image56.gif"/><Relationship Id="rId77" Type="http://schemas.openxmlformats.org/officeDocument/2006/relationships/image" Target="../media/image77.gif"/><Relationship Id="rId100" Type="http://schemas.openxmlformats.org/officeDocument/2006/relationships/image" Target="../media/image100.gif"/><Relationship Id="rId105" Type="http://schemas.openxmlformats.org/officeDocument/2006/relationships/image" Target="../media/image105.gif"/><Relationship Id="rId126" Type="http://schemas.openxmlformats.org/officeDocument/2006/relationships/image" Target="../media/image126.gif"/><Relationship Id="rId147" Type="http://schemas.openxmlformats.org/officeDocument/2006/relationships/image" Target="../media/image147.gif"/><Relationship Id="rId168" Type="http://schemas.openxmlformats.org/officeDocument/2006/relationships/image" Target="../media/image168.gif"/><Relationship Id="rId8" Type="http://schemas.openxmlformats.org/officeDocument/2006/relationships/image" Target="../media/image8.gif"/><Relationship Id="rId51" Type="http://schemas.openxmlformats.org/officeDocument/2006/relationships/image" Target="../media/image51.gif"/><Relationship Id="rId72" Type="http://schemas.openxmlformats.org/officeDocument/2006/relationships/image" Target="../media/image72.gif"/><Relationship Id="rId93" Type="http://schemas.openxmlformats.org/officeDocument/2006/relationships/image" Target="../media/image93.gif"/><Relationship Id="rId98" Type="http://schemas.openxmlformats.org/officeDocument/2006/relationships/image" Target="../media/image98.gif"/><Relationship Id="rId121" Type="http://schemas.openxmlformats.org/officeDocument/2006/relationships/image" Target="../media/image121.gif"/><Relationship Id="rId142" Type="http://schemas.openxmlformats.org/officeDocument/2006/relationships/image" Target="../media/image142.gif"/><Relationship Id="rId163" Type="http://schemas.openxmlformats.org/officeDocument/2006/relationships/image" Target="../media/image163.gif"/><Relationship Id="rId3" Type="http://schemas.openxmlformats.org/officeDocument/2006/relationships/image" Target="../media/image3.gif"/><Relationship Id="rId25" Type="http://schemas.openxmlformats.org/officeDocument/2006/relationships/image" Target="../media/image25.gif"/><Relationship Id="rId46" Type="http://schemas.openxmlformats.org/officeDocument/2006/relationships/image" Target="../media/image46.gif"/><Relationship Id="rId67" Type="http://schemas.openxmlformats.org/officeDocument/2006/relationships/image" Target="../media/image67.gif"/><Relationship Id="rId116" Type="http://schemas.openxmlformats.org/officeDocument/2006/relationships/image" Target="../media/image116.gif"/><Relationship Id="rId137" Type="http://schemas.openxmlformats.org/officeDocument/2006/relationships/image" Target="../media/image137.gif"/><Relationship Id="rId158" Type="http://schemas.openxmlformats.org/officeDocument/2006/relationships/image" Target="../media/image158.gif"/><Relationship Id="rId20" Type="http://schemas.openxmlformats.org/officeDocument/2006/relationships/image" Target="../media/image20.gif"/><Relationship Id="rId41" Type="http://schemas.openxmlformats.org/officeDocument/2006/relationships/image" Target="../media/image41.gif"/><Relationship Id="rId62" Type="http://schemas.openxmlformats.org/officeDocument/2006/relationships/image" Target="../media/image62.gif"/><Relationship Id="rId83" Type="http://schemas.openxmlformats.org/officeDocument/2006/relationships/image" Target="../media/image83.gif"/><Relationship Id="rId88" Type="http://schemas.openxmlformats.org/officeDocument/2006/relationships/image" Target="../media/image88.gif"/><Relationship Id="rId111" Type="http://schemas.openxmlformats.org/officeDocument/2006/relationships/image" Target="../media/image111.gif"/><Relationship Id="rId132" Type="http://schemas.openxmlformats.org/officeDocument/2006/relationships/image" Target="../media/image132.gif"/><Relationship Id="rId153" Type="http://schemas.openxmlformats.org/officeDocument/2006/relationships/image" Target="../media/image153.gif"/><Relationship Id="rId174" Type="http://schemas.openxmlformats.org/officeDocument/2006/relationships/image" Target="../media/image174.gif"/><Relationship Id="rId179" Type="http://schemas.openxmlformats.org/officeDocument/2006/relationships/image" Target="../media/image179.gif"/><Relationship Id="rId15" Type="http://schemas.openxmlformats.org/officeDocument/2006/relationships/image" Target="../media/image15.gif"/><Relationship Id="rId36" Type="http://schemas.openxmlformats.org/officeDocument/2006/relationships/image" Target="../media/image36.gif"/><Relationship Id="rId57" Type="http://schemas.openxmlformats.org/officeDocument/2006/relationships/image" Target="../media/image57.gif"/><Relationship Id="rId106" Type="http://schemas.openxmlformats.org/officeDocument/2006/relationships/image" Target="../media/image106.gif"/><Relationship Id="rId127" Type="http://schemas.openxmlformats.org/officeDocument/2006/relationships/image" Target="../media/image127.gif"/><Relationship Id="rId10" Type="http://schemas.openxmlformats.org/officeDocument/2006/relationships/image" Target="../media/image10.gif"/><Relationship Id="rId31" Type="http://schemas.openxmlformats.org/officeDocument/2006/relationships/image" Target="../media/image31.gif"/><Relationship Id="rId52" Type="http://schemas.openxmlformats.org/officeDocument/2006/relationships/image" Target="../media/image52.gif"/><Relationship Id="rId73" Type="http://schemas.openxmlformats.org/officeDocument/2006/relationships/image" Target="../media/image73.gif"/><Relationship Id="rId78" Type="http://schemas.openxmlformats.org/officeDocument/2006/relationships/image" Target="../media/image78.gif"/><Relationship Id="rId94" Type="http://schemas.openxmlformats.org/officeDocument/2006/relationships/image" Target="../media/image94.gif"/><Relationship Id="rId99" Type="http://schemas.openxmlformats.org/officeDocument/2006/relationships/image" Target="../media/image99.gif"/><Relationship Id="rId101" Type="http://schemas.openxmlformats.org/officeDocument/2006/relationships/image" Target="../media/image101.gif"/><Relationship Id="rId122" Type="http://schemas.openxmlformats.org/officeDocument/2006/relationships/image" Target="../media/image122.gif"/><Relationship Id="rId143" Type="http://schemas.openxmlformats.org/officeDocument/2006/relationships/image" Target="../media/image143.gif"/><Relationship Id="rId148" Type="http://schemas.openxmlformats.org/officeDocument/2006/relationships/image" Target="../media/image148.gif"/><Relationship Id="rId164" Type="http://schemas.openxmlformats.org/officeDocument/2006/relationships/image" Target="../media/image164.gif"/><Relationship Id="rId169" Type="http://schemas.openxmlformats.org/officeDocument/2006/relationships/image" Target="../media/image16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164353</xdr:colOff>
      <xdr:row>1</xdr:row>
      <xdr:rowOff>22412</xdr:rowOff>
    </xdr:from>
    <xdr:ext cx="762000" cy="762000"/>
    <xdr:pic>
      <xdr:nvPicPr>
        <xdr:cNvPr id="19" name="Рисунок 18" descr="Цистикола / Cisticola juncidis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177" y="88153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179481</xdr:colOff>
      <xdr:row>2</xdr:row>
      <xdr:rowOff>65928</xdr:rowOff>
    </xdr:from>
    <xdr:ext cx="762000" cy="762000"/>
    <xdr:pic>
      <xdr:nvPicPr>
        <xdr:cNvPr id="20" name="Рисунок 19" descr="Красноголовый королёк / Regulus ignicapillus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305" y="1784163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127000</xdr:colOff>
      <xdr:row>3</xdr:row>
      <xdr:rowOff>23906</xdr:rowOff>
    </xdr:from>
    <xdr:ext cx="762000" cy="762000"/>
    <xdr:pic>
      <xdr:nvPicPr>
        <xdr:cNvPr id="21" name="Рисунок 20" descr="Обыкновенный крапивник / Troglodytes troglodytes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824" y="2601259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762000" cy="762000"/>
    <xdr:pic>
      <xdr:nvPicPr>
        <xdr:cNvPr id="22" name="Рисунок 21" descr="Провансальская славка / Sylvia undata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0668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762000" cy="762000"/>
    <xdr:pic>
      <xdr:nvPicPr>
        <xdr:cNvPr id="23" name="Рисунок 22" descr="Желтоголовый королёк / Regulus regulus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4097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762000" cy="762000"/>
    <xdr:pic>
      <xdr:nvPicPr>
        <xdr:cNvPr id="24" name="Рисунок 23" descr="Широкохвостка, или широкохвостая камышевка / Cettia cetti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7526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762000" cy="762000"/>
    <xdr:pic>
      <xdr:nvPicPr>
        <xdr:cNvPr id="25" name="Рисунок 24" descr="Белобрюхая славка / Sylvia melanocephala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20955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762000" cy="762000"/>
    <xdr:pic>
      <xdr:nvPicPr>
        <xdr:cNvPr id="26" name="Рисунок 25" descr="Рыжегрудая славка / Sylvia cantillans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24384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762000" cy="762000"/>
    <xdr:pic>
      <xdr:nvPicPr>
        <xdr:cNvPr id="27" name="Рисунок 26" descr="Тонкоклювая камышевка / Acrocephalus melanopogon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27813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762000" cy="762000"/>
    <xdr:pic>
      <xdr:nvPicPr>
        <xdr:cNvPr id="28" name="Рисунок 27" descr="Длиннохвостая синица, или ополовник / Aegithalos caudatus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31242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762000" cy="762000"/>
    <xdr:pic>
      <xdr:nvPicPr>
        <xdr:cNvPr id="29" name="Рисунок 28" descr="Обыкновенный ремез / Remiz pendulinus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34671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762000" cy="762000"/>
    <xdr:pic>
      <xdr:nvPicPr>
        <xdr:cNvPr id="30" name="Рисунок 29" descr="Светлобрюхая пеночка / Phylloscopus bonelli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38100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762000" cy="762000"/>
    <xdr:pic>
      <xdr:nvPicPr>
        <xdr:cNvPr id="31" name="Рисунок 30" descr="Усатая синица / Panurus biarmicus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41529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762000" cy="762000"/>
    <xdr:pic>
      <xdr:nvPicPr>
        <xdr:cNvPr id="32" name="Рисунок 31" descr="Хохлатая синица, или гренадёрка / Lophophanes cristatus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44958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762000" cy="762000"/>
    <xdr:pic>
      <xdr:nvPicPr>
        <xdr:cNvPr id="33" name="Рисунок 32" descr="Лазоревка / Cyanistes caeruleus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48387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762000" cy="762000"/>
    <xdr:pic>
      <xdr:nvPicPr>
        <xdr:cNvPr id="34" name="Рисунок 33" descr="Многоголосая пересмешка / Hippolais polyglotta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51816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762000" cy="762000"/>
    <xdr:pic>
      <xdr:nvPicPr>
        <xdr:cNvPr id="35" name="Рисунок 34" descr="Черноголовая гаичка / Parus palustris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55245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00" cy="762000"/>
    <xdr:pic>
      <xdr:nvPicPr>
        <xdr:cNvPr id="36" name="Рисунок 35" descr="Обыкновенная горихвостка / Phoenicurus phoenicurus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762000" cy="762000"/>
    <xdr:pic>
      <xdr:nvPicPr>
        <xdr:cNvPr id="37" name="Рисунок 36" descr="Камышовая, или тростниковая, овсянка / Emberiza schoeniclus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762000" cy="762000"/>
    <xdr:pic>
      <xdr:nvPicPr>
        <xdr:cNvPr id="38" name="Рисунок 37" descr="Коноплянка, или реполов / Acanthis [Carduelis] cannabina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762000" cy="762000"/>
    <xdr:pic>
      <xdr:nvPicPr>
        <xdr:cNvPr id="39" name="Рисунок 38" descr="Домовой воробей / Passer domesticus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762000" cy="762000"/>
    <xdr:pic>
      <xdr:nvPicPr>
        <xdr:cNvPr id="40" name="Рисунок 39" descr="Корсиканский поползень / Sitta whiteheadi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762000" cy="762000"/>
    <xdr:pic>
      <xdr:nvPicPr>
        <xdr:cNvPr id="41" name="Рисунок 40" descr="Луговой чекан / Saxicola rubetra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762000" cy="762000"/>
    <xdr:pic>
      <xdr:nvPicPr>
        <xdr:cNvPr id="42" name="Рисунок 41" descr="Обыкновенный щегол / Carduelis carduelis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762000" cy="762000"/>
    <xdr:pic>
      <xdr:nvPicPr>
        <xdr:cNvPr id="43" name="Рисунок 42" descr="Горная овсянка / Emberiza cia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762000" cy="762000"/>
    <xdr:pic>
      <xdr:nvPicPr>
        <xdr:cNvPr id="44" name="Рисунок 43" descr="Мухоловка-пеструшка / Ficedula hypoleuca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762000" cy="762000"/>
    <xdr:pic>
      <xdr:nvPicPr>
        <xdr:cNvPr id="45" name="Рисунок 44" descr="Луговой конёк / Anthus pratensis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762000" cy="762000"/>
    <xdr:pic>
      <xdr:nvPicPr>
        <xdr:cNvPr id="46" name="Рисунок 45" descr="Огородная овсянка / Emberiza cirlus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762000" cy="762000"/>
    <xdr:pic>
      <xdr:nvPicPr>
        <xdr:cNvPr id="47" name="Рисунок 46" descr="Тугайный соловей / Cercotrichas galactotes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762000" cy="762000"/>
    <xdr:pic>
      <xdr:nvPicPr>
        <xdr:cNvPr id="48" name="Рисунок 47" descr="Большая синица / Parus major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762000" cy="762000"/>
    <xdr:pic>
      <xdr:nvPicPr>
        <xdr:cNvPr id="49" name="Рисунок 48" descr="Горный конёк / Anthus spinoletta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762000" cy="762000"/>
    <xdr:pic>
      <xdr:nvPicPr>
        <xdr:cNvPr id="50" name="Рисунок 49" descr="Жёлтый вьюрок / Serinus citrinella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762000" cy="762000"/>
    <xdr:pic>
      <xdr:nvPicPr>
        <xdr:cNvPr id="51" name="Рисунок 50" descr="Обыкновенный поползень / Sitta europaea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762000" cy="762000"/>
    <xdr:pic>
      <xdr:nvPicPr>
        <xdr:cNvPr id="52" name="Рисунок 51" descr="Черногрудый, или испанский воробей / Passer hispaniolensis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762000" cy="762000"/>
    <xdr:pic>
      <xdr:nvPicPr>
        <xdr:cNvPr id="53" name="Рисунок 52" descr="Горихвостка-чернушка / Phoenicurus ochruros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762000" cy="762000"/>
    <xdr:pic>
      <xdr:nvPicPr>
        <xdr:cNvPr id="54" name="Рисунок 53" descr="Жёлтая трясогузка / Motacilla flava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762000" cy="762000"/>
    <xdr:pic>
      <xdr:nvPicPr>
        <xdr:cNvPr id="55" name="Рисунок 54" descr="Серая мухоловка / Muscicapa striata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762000" cy="762000"/>
    <xdr:pic>
      <xdr:nvPicPr>
        <xdr:cNvPr id="56" name="Рисунок 55" descr="Южный соловей / Luscinia megarhynchos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762000" cy="762000"/>
    <xdr:pic>
      <xdr:nvPicPr>
        <xdr:cNvPr id="57" name="Рисунок 56" descr="Ястребиная славка / Sylvia nisoria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762000" cy="762000"/>
    <xdr:pic>
      <xdr:nvPicPr>
        <xdr:cNvPr id="58" name="Рисунок 57" descr="Сорокопут-жулан / Lanius collurio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762000" cy="762000"/>
    <xdr:pic>
      <xdr:nvPicPr>
        <xdr:cNvPr id="59" name="Рисунок 58" descr="Обыкновенная зеленушка / Carduelis [Chloris] chloris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07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762000" cy="762000"/>
    <xdr:pic>
      <xdr:nvPicPr>
        <xdr:cNvPr id="60" name="Рисунок 59" descr="Чёрно-пегая, или испанская, каменка / Oenanthe hispanica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762000" cy="762000"/>
    <xdr:pic>
      <xdr:nvPicPr>
        <xdr:cNvPr id="61" name="Рисунок 60" descr="Юрок, или вьюрок / Fringilla montifringilla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21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762000" cy="762000"/>
    <xdr:pic>
      <xdr:nvPicPr>
        <xdr:cNvPr id="62" name="Рисунок 61" descr="Вертишейка / Jynx torquill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762000" cy="762000"/>
    <xdr:pic>
      <xdr:nvPicPr>
        <xdr:cNvPr id="63" name="Рисунок 62" descr="Горная трясогузка / Motacilla cinerea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762000" cy="762000"/>
    <xdr:pic>
      <xdr:nvPicPr>
        <xdr:cNvPr id="64" name="Рисунок 63" descr="Лесной конёк / Anthus trivialis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762000" cy="762000"/>
    <xdr:pic>
      <xdr:nvPicPr>
        <xdr:cNvPr id="65" name="Рисунок 64" descr="Малый пёстрый дятел / Dendrocopos [Picoides] minor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50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762000" cy="762000"/>
    <xdr:pic>
      <xdr:nvPicPr>
        <xdr:cNvPr id="66" name="Рисунок 65" descr="Полевой конёк / Anthus campestris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762000" cy="762000"/>
    <xdr:pic>
      <xdr:nvPicPr>
        <xdr:cNvPr id="67" name="Рисунок 66" descr="Красноголовый сорокопут / Lanius senator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65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762000" cy="762000"/>
    <xdr:pic>
      <xdr:nvPicPr>
        <xdr:cNvPr id="68" name="Рисунок 67" descr="Обыкновенный дубонос / Coccothraustes coccothraustes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762000" cy="762000"/>
    <xdr:pic>
      <xdr:nvPicPr>
        <xdr:cNvPr id="69" name="Рисунок 68" descr="Хохлатый жаворонок / Galerida cristata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762000" cy="762000"/>
    <xdr:pic>
      <xdr:nvPicPr>
        <xdr:cNvPr id="70" name="Рисунок 69" descr="Альпийская завирушка / Prunella collaris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762000" cy="762000"/>
    <xdr:pic>
      <xdr:nvPicPr>
        <xdr:cNvPr id="71" name="Рисунок 70" descr="Полевой жаворонок / Alauda arvensis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762000" cy="762000"/>
    <xdr:pic>
      <xdr:nvPicPr>
        <xdr:cNvPr id="72" name="Рисунок 71" descr="Серый сорокопут / Lanius excubitor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762000" cy="762000"/>
    <xdr:pic>
      <xdr:nvPicPr>
        <xdr:cNvPr id="73" name="Рисунок 72" descr="Рыжепоясничная, или даурская, ласточка / Hirundo daurica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762000" cy="762000"/>
    <xdr:pic>
      <xdr:nvPicPr>
        <xdr:cNvPr id="74" name="Рисунок 73" descr="Деревенская ласточка / Hirundo rustica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57</xdr:row>
      <xdr:rowOff>0</xdr:rowOff>
    </xdr:from>
    <xdr:ext cx="762000" cy="762000"/>
    <xdr:pic>
      <xdr:nvPicPr>
        <xdr:cNvPr id="75" name="Рисунок 74" descr="Круглоносый плавунчик / Phalaropus lobatus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762000" cy="762000"/>
    <xdr:pic>
      <xdr:nvPicPr>
        <xdr:cNvPr id="76" name="Рисунок 75" descr="Обыкновенный перепел / Coturnix coturnix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762000" cy="762000"/>
    <xdr:pic>
      <xdr:nvPicPr>
        <xdr:cNvPr id="77" name="Рисунок 76" descr="Обыкновенный свиристель / Bombycilla garrulus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60</xdr:row>
      <xdr:rowOff>0</xdr:rowOff>
    </xdr:from>
    <xdr:ext cx="762000" cy="762000"/>
    <xdr:pic>
      <xdr:nvPicPr>
        <xdr:cNvPr id="78" name="Рисунок 77" descr="Пуночка / Plectrophenax nivalis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61</xdr:row>
      <xdr:rowOff>0</xdr:rowOff>
    </xdr:from>
    <xdr:ext cx="762000" cy="762000"/>
    <xdr:pic>
      <xdr:nvPicPr>
        <xdr:cNvPr id="79" name="Рисунок 78" descr="Скалистая ласточка / Ptyonoprogne rupestris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62</xdr:row>
      <xdr:rowOff>0</xdr:rowOff>
    </xdr:from>
    <xdr:ext cx="762000" cy="762000"/>
    <xdr:pic>
      <xdr:nvPicPr>
        <xdr:cNvPr id="80" name="Рисунок 79" descr="Трёхпалый дятел / Picoides tridactylus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63</xdr:row>
      <xdr:rowOff>0</xdr:rowOff>
    </xdr:from>
    <xdr:ext cx="762000" cy="762000"/>
    <xdr:pic>
      <xdr:nvPicPr>
        <xdr:cNvPr id="81" name="Рисунок 80" descr="Дрозд-белобровик / Turdus iliacus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762000" cy="762000"/>
    <xdr:pic>
      <xdr:nvPicPr>
        <xdr:cNvPr id="82" name="Рисунок 81" descr="Певчий дрозд / Turdus philomelos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762000" cy="762000"/>
    <xdr:pic>
      <xdr:nvPicPr>
        <xdr:cNvPr id="83" name="Рисунок 82" descr="Пёстрый каменный дрозд / Monticola saxatilis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762000" cy="762000"/>
    <xdr:pic>
      <xdr:nvPicPr>
        <xdr:cNvPr id="84" name="Рисунок 83" descr="Синий каменный дрозд / Monticola solitarius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67</xdr:row>
      <xdr:rowOff>0</xdr:rowOff>
    </xdr:from>
    <xdr:ext cx="762000" cy="762000"/>
    <xdr:pic>
      <xdr:nvPicPr>
        <xdr:cNvPr id="85" name="Рисунок 84" descr="Средний пёстый дятел / Dendrocopos [Picoides] medius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762000" cy="762000"/>
    <xdr:pic>
      <xdr:nvPicPr>
        <xdr:cNvPr id="86" name="Рисунок 85" descr="Большой пёстрый дятел / Dendrocopos [Picoides] major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762000" cy="762000"/>
    <xdr:pic>
      <xdr:nvPicPr>
        <xdr:cNvPr id="87" name="Рисунок 86" descr="Воробьиный сычик / Glaucidium passerinum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762000" cy="762000"/>
    <xdr:pic>
      <xdr:nvPicPr>
        <xdr:cNvPr id="88" name="Рисунок 87" descr="Малый погоныш / Porzana parva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762000" cy="762000"/>
    <xdr:pic>
      <xdr:nvPicPr>
        <xdr:cNvPr id="89" name="Рисунок 88" descr="Снежный воробей / Montifringilla nivalis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72</xdr:row>
      <xdr:rowOff>0</xdr:rowOff>
    </xdr:from>
    <xdr:ext cx="762000" cy="762000"/>
    <xdr:pic>
      <xdr:nvPicPr>
        <xdr:cNvPr id="90" name="Рисунок 89" descr="Степной жаворонок / Melanocorypha calandra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</xdr:row>
      <xdr:rowOff>0</xdr:rowOff>
    </xdr:from>
    <xdr:ext cx="762000" cy="762000"/>
    <xdr:pic>
      <xdr:nvPicPr>
        <xdr:cNvPr id="91" name="Рисунок 90" descr="Чёрный дрозд / Turdus merula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07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74</xdr:row>
      <xdr:rowOff>0</xdr:rowOff>
    </xdr:from>
    <xdr:ext cx="762000" cy="762000"/>
    <xdr:pic>
      <xdr:nvPicPr>
        <xdr:cNvPr id="92" name="Рисунок 91" descr="Прямохвостая качурка / Hydrobates pelagicus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762000" cy="762000"/>
    <xdr:pic>
      <xdr:nvPicPr>
        <xdr:cNvPr id="93" name="Рисунок 92" descr="Обыкновенный погоныш / Porzana porzana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21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76</xdr:row>
      <xdr:rowOff>0</xdr:rowOff>
    </xdr:from>
    <xdr:ext cx="762000" cy="762000"/>
    <xdr:pic>
      <xdr:nvPicPr>
        <xdr:cNvPr id="94" name="Рисунок 93" descr="Обыкновенный скворец / Sturnus vulgaris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77</xdr:row>
      <xdr:rowOff>0</xdr:rowOff>
    </xdr:from>
    <xdr:ext cx="762000" cy="762000"/>
    <xdr:pic>
      <xdr:nvPicPr>
        <xdr:cNvPr id="95" name="Рисунок 94" descr="Белозобый дрозд / Turdus torquatus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78</xdr:row>
      <xdr:rowOff>0</xdr:rowOff>
    </xdr:from>
    <xdr:ext cx="762000" cy="762000"/>
    <xdr:pic>
      <xdr:nvPicPr>
        <xdr:cNvPr id="96" name="Рисунок 95" descr="Водяной пастушок / Rallus aquaticus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79</xdr:row>
      <xdr:rowOff>0</xdr:rowOff>
    </xdr:from>
    <xdr:ext cx="762000" cy="762000"/>
    <xdr:pic>
      <xdr:nvPicPr>
        <xdr:cNvPr id="97" name="Рисунок 96" descr="Обыкновенный бекас / Gallinago gallinago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50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762000" cy="762000"/>
    <xdr:pic>
      <xdr:nvPicPr>
        <xdr:cNvPr id="98" name="Рисунок 97" descr="Перевозчик / Actitis [Tringa] hypoleucos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81</xdr:row>
      <xdr:rowOff>0</xdr:rowOff>
    </xdr:from>
    <xdr:ext cx="762000" cy="762000"/>
    <xdr:pic>
      <xdr:nvPicPr>
        <xdr:cNvPr id="99" name="Рисунок 98" descr="Седой дятел / Picus canus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65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82</xdr:row>
      <xdr:rowOff>0</xdr:rowOff>
    </xdr:from>
    <xdr:ext cx="762000" cy="762000"/>
    <xdr:pic>
      <xdr:nvPicPr>
        <xdr:cNvPr id="100" name="Рисунок 99" descr="Чернозобик / Calidris alpina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83</xdr:row>
      <xdr:rowOff>0</xdr:rowOff>
    </xdr:from>
    <xdr:ext cx="762000" cy="762000"/>
    <xdr:pic>
      <xdr:nvPicPr>
        <xdr:cNvPr id="101" name="Рисунок 100" descr="Дрозд-рябинник / Turdus pilaris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79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762000" cy="762000"/>
    <xdr:pic>
      <xdr:nvPicPr>
        <xdr:cNvPr id="102" name="Рисунок 101" descr="Зелёный дятел / Picus viridis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762000" cy="762000"/>
    <xdr:pic>
      <xdr:nvPicPr>
        <xdr:cNvPr id="103" name="Рисунок 102" descr="Малая поганка / Tachybaptus ruficollis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762000" cy="762000"/>
    <xdr:pic>
      <xdr:nvPicPr>
        <xdr:cNvPr id="104" name="Рисунок 103" descr="Морской зуёк / Charadrius alexandrinus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87</xdr:row>
      <xdr:rowOff>0</xdr:rowOff>
    </xdr:from>
    <xdr:ext cx="762000" cy="762000"/>
    <xdr:pic>
      <xdr:nvPicPr>
        <xdr:cNvPr id="105" name="Picture 70" descr="Европейский кеклик, европейская каменная куропатка / Alectoris graeca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762000" cy="762000"/>
    <xdr:pic>
      <xdr:nvPicPr>
        <xdr:cNvPr id="106" name="Picture 71" descr="Берберийская каменная куропатка / Alectoris barbara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762000" cy="762000"/>
    <xdr:pic>
      <xdr:nvPicPr>
        <xdr:cNvPr id="107" name="Picture 72" descr="Коростель / Crex crex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762000" cy="762000"/>
    <xdr:pic>
      <xdr:nvPicPr>
        <xdr:cNvPr id="108" name="Picture 73" descr="Кольчатая горлица / Streptopelia decaocto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91</xdr:row>
      <xdr:rowOff>0</xdr:rowOff>
    </xdr:from>
    <xdr:ext cx="762000" cy="762000"/>
    <xdr:pic>
      <xdr:nvPicPr>
        <xdr:cNvPr id="109" name="Picture 74" descr="Красная куропатка / Alectoris rufa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92</xdr:row>
      <xdr:rowOff>0</xdr:rowOff>
    </xdr:from>
    <xdr:ext cx="762000" cy="762000"/>
    <xdr:pic>
      <xdr:nvPicPr>
        <xdr:cNvPr id="110" name="Picture 75" descr="Обыкновенная горлица / Streptopelia turtur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93</xdr:row>
      <xdr:rowOff>0</xdr:rowOff>
    </xdr:from>
    <xdr:ext cx="762000" cy="762000"/>
    <xdr:pic>
      <xdr:nvPicPr>
        <xdr:cNvPr id="111" name="Picture 76" descr="Галстучник / Charadrius hiaticula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94</xdr:row>
      <xdr:rowOff>0</xdr:rowOff>
    </xdr:from>
    <xdr:ext cx="762000" cy="762000"/>
    <xdr:pic>
      <xdr:nvPicPr>
        <xdr:cNvPr id="112" name="Picture 77" descr="Малая крачка / Sterna albifrons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95</xdr:row>
      <xdr:rowOff>0</xdr:rowOff>
    </xdr:from>
    <xdr:ext cx="762000" cy="762000"/>
    <xdr:pic>
      <xdr:nvPicPr>
        <xdr:cNvPr id="113" name="Picture 78" descr="Рябчик / Bonasa bonasia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96</xdr:row>
      <xdr:rowOff>0</xdr:rowOff>
    </xdr:from>
    <xdr:ext cx="762000" cy="762000"/>
    <xdr:pic>
      <xdr:nvPicPr>
        <xdr:cNvPr id="114" name="Picture 79" descr="Турухтан / Philomachus pugnax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762000" cy="762000"/>
    <xdr:pic>
      <xdr:nvPicPr>
        <xdr:cNvPr id="115" name="Picture 80" descr="Камышница / Gallinula chloropus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98</xdr:row>
      <xdr:rowOff>0</xdr:rowOff>
    </xdr:from>
    <xdr:ext cx="762000" cy="762000"/>
    <xdr:pic>
      <xdr:nvPicPr>
        <xdr:cNvPr id="116" name="Picture 81" descr="Обыкновенная камнешарка / Arenaria interpres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99</xdr:row>
      <xdr:rowOff>0</xdr:rowOff>
    </xdr:from>
    <xdr:ext cx="762000" cy="762000"/>
    <xdr:pic>
      <xdr:nvPicPr>
        <xdr:cNvPr id="117" name="Picture 82" descr="Малая выпь, или волчок / Ixobrychus minutus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100</xdr:row>
      <xdr:rowOff>0</xdr:rowOff>
    </xdr:from>
    <xdr:ext cx="762000" cy="762000"/>
    <xdr:pic>
      <xdr:nvPicPr>
        <xdr:cNvPr id="118" name="Picture 83" descr="Кедровка / Nucifraga caryocatactes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101</xdr:row>
      <xdr:rowOff>0</xdr:rowOff>
    </xdr:from>
    <xdr:ext cx="762000" cy="762000"/>
    <xdr:pic>
      <xdr:nvPicPr>
        <xdr:cNvPr id="119" name="Picture 84" descr="Обыкновенная сойка / Garrulus glandarius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102</xdr:row>
      <xdr:rowOff>0</xdr:rowOff>
    </xdr:from>
    <xdr:ext cx="762000" cy="762000"/>
    <xdr:pic>
      <xdr:nvPicPr>
        <xdr:cNvPr id="120" name="Picture 85" descr="Обыкновенная сорока / Pica pica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103</xdr:row>
      <xdr:rowOff>0</xdr:rowOff>
    </xdr:from>
    <xdr:ext cx="762000" cy="762000"/>
    <xdr:pic>
      <xdr:nvPicPr>
        <xdr:cNvPr id="121" name="Picture 86" descr="Домовой сыч / Athene noctua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104</xdr:row>
      <xdr:rowOff>0</xdr:rowOff>
    </xdr:from>
    <xdr:ext cx="762000" cy="762000"/>
    <xdr:pic>
      <xdr:nvPicPr>
        <xdr:cNvPr id="122" name="Picture 87" descr="Тундрянная куропатка / Lagopus mutus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762000" cy="762000"/>
    <xdr:pic>
      <xdr:nvPicPr>
        <xdr:cNvPr id="123" name="Picture 88" descr="Обыкновенная кукушка / Cuculus canorus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762000" cy="762000"/>
    <xdr:pic>
      <xdr:nvPicPr>
        <xdr:cNvPr id="124" name="Picture 89" descr="Вальдшнеп / Scolopax rusticola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762000" cy="762000"/>
    <xdr:pic>
      <xdr:nvPicPr>
        <xdr:cNvPr id="125" name="Picture 90" descr="Черношейная поганка / Podiceps nigricollis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209550</xdr:colOff>
      <xdr:row>108</xdr:row>
      <xdr:rowOff>57150</xdr:rowOff>
    </xdr:from>
    <xdr:ext cx="762000" cy="762000"/>
    <xdr:pic>
      <xdr:nvPicPr>
        <xdr:cNvPr id="126" name="Рисунок 125" descr="Белоголовая савка / Oxyura leucocephala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476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762000" cy="762000"/>
    <xdr:pic>
      <xdr:nvPicPr>
        <xdr:cNvPr id="127" name="Рисунок 126" descr="Белоглазый нырок / Aythya nyroca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762000" cy="762000"/>
    <xdr:pic>
      <xdr:nvPicPr>
        <xdr:cNvPr id="128" name="Рисунок 127" descr="Гагарка / Alca torda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762000" cy="762000"/>
    <xdr:pic>
      <xdr:nvPicPr>
        <xdr:cNvPr id="129" name="Рисунок 128" descr="Сизый голубь / Columba livia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112</xdr:row>
      <xdr:rowOff>0</xdr:rowOff>
    </xdr:from>
    <xdr:ext cx="762000" cy="762000"/>
    <xdr:pic>
      <xdr:nvPicPr>
        <xdr:cNvPr id="130" name="Рисунок 129" descr="Чёрный дятел, или желна / Dryocopus martius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113</xdr:row>
      <xdr:rowOff>0</xdr:rowOff>
    </xdr:from>
    <xdr:ext cx="762000" cy="752475"/>
    <xdr:pic>
      <xdr:nvPicPr>
        <xdr:cNvPr id="131" name="Рисунок 130" descr="Тонкоклювая кайра / Uria aalge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"/>
          <a:ext cx="7620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114</xdr:row>
      <xdr:rowOff>0</xdr:rowOff>
    </xdr:from>
    <xdr:ext cx="762000" cy="762000"/>
    <xdr:pic>
      <xdr:nvPicPr>
        <xdr:cNvPr id="132" name="Рисунок 131" descr="Чёрная крачка / Chlidonias nigra [неправильно niger]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115</xdr:row>
      <xdr:rowOff>0</xdr:rowOff>
    </xdr:from>
    <xdr:ext cx="762000" cy="762000"/>
    <xdr:pic>
      <xdr:nvPicPr>
        <xdr:cNvPr id="133" name="Рисунок 132" descr="Обыкновенный гоголь / Bucephala clangula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762000" cy="762000"/>
    <xdr:pic>
      <xdr:nvPicPr>
        <xdr:cNvPr id="134" name="Рисунок 133" descr="Полевой тетерев / Lyrurus [Tetrao] tetrix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117</xdr:row>
      <xdr:rowOff>0</xdr:rowOff>
    </xdr:from>
    <xdr:ext cx="762000" cy="762000"/>
    <xdr:pic>
      <xdr:nvPicPr>
        <xdr:cNvPr id="135" name="Рисунок 134" descr="Кобчик / Falco vespertinus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762000" cy="762000"/>
    <xdr:pic>
      <xdr:nvPicPr>
        <xdr:cNvPr id="136" name="Рисунок 135" descr="Обыкновенная сизоворонка / Coracias garrulus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119</xdr:row>
      <xdr:rowOff>0</xdr:rowOff>
    </xdr:from>
    <xdr:ext cx="762000" cy="762000"/>
    <xdr:pic>
      <xdr:nvPicPr>
        <xdr:cNvPr id="137" name="Рисунок 136" descr="Галка / Corvus monedula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120</xdr:row>
      <xdr:rowOff>0</xdr:rowOff>
    </xdr:from>
    <xdr:ext cx="762000" cy="762000"/>
    <xdr:pic>
      <xdr:nvPicPr>
        <xdr:cNvPr id="138" name="Рисунок 137" descr="Золотистая ржанка / Pluvialis apricaria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121</xdr:row>
      <xdr:rowOff>0</xdr:rowOff>
    </xdr:from>
    <xdr:ext cx="762000" cy="762000"/>
    <xdr:pic>
      <xdr:nvPicPr>
        <xdr:cNvPr id="139" name="Рисунок 138" descr="Хохлатая чернеть / Aythya fuligula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122</xdr:row>
      <xdr:rowOff>0</xdr:rowOff>
    </xdr:from>
    <xdr:ext cx="762000" cy="762000"/>
    <xdr:pic>
      <xdr:nvPicPr>
        <xdr:cNvPr id="140" name="Рисунок 139" descr="Большой улит / Tringa nebularia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123</xdr:row>
      <xdr:rowOff>0</xdr:rowOff>
    </xdr:from>
    <xdr:ext cx="762000" cy="762000"/>
    <xdr:pic>
      <xdr:nvPicPr>
        <xdr:cNvPr id="141" name="Рисунок 140" descr="Лысуха / Fulica atra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762000" cy="762000"/>
    <xdr:pic>
      <xdr:nvPicPr>
        <xdr:cNvPr id="142" name="Рисунок 141" descr="Обыкновенная пустельга / Falco tinnunculus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125</xdr:row>
      <xdr:rowOff>0</xdr:rowOff>
    </xdr:from>
    <xdr:ext cx="762000" cy="762000"/>
    <xdr:pic>
      <xdr:nvPicPr>
        <xdr:cNvPr id="143" name="Рисунок 142" descr="Морянка / Clangula hyemalis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126</xdr:row>
      <xdr:rowOff>0</xdr:rowOff>
    </xdr:from>
    <xdr:ext cx="762000" cy="762000"/>
    <xdr:pic>
      <xdr:nvPicPr>
        <xdr:cNvPr id="144" name="Рисунок 143" descr="Белощёкая крачка / Chlidonias hybryda [неправильно hybridus]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127</xdr:row>
      <xdr:rowOff>0</xdr:rowOff>
    </xdr:from>
    <xdr:ext cx="762000" cy="762000"/>
    <xdr:pic>
      <xdr:nvPicPr>
        <xdr:cNvPr id="145" name="Рисунок 144" descr="Вяхирь, или витютень / Columba palumbus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128</xdr:row>
      <xdr:rowOff>0</xdr:rowOff>
    </xdr:from>
    <xdr:ext cx="762000" cy="762000"/>
    <xdr:pic>
      <xdr:nvPicPr>
        <xdr:cNvPr id="146" name="Рисунок 145" descr="Малая чайка / Larus minutus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762000" cy="762000"/>
    <xdr:pic>
      <xdr:nvPicPr>
        <xdr:cNvPr id="147" name="Рисунок 146" descr="Шилоклювка / Recurvirostra avosetta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130</xdr:row>
      <xdr:rowOff>0</xdr:rowOff>
    </xdr:from>
    <xdr:ext cx="762000" cy="762000"/>
    <xdr:pic>
      <xdr:nvPicPr>
        <xdr:cNvPr id="148" name="Рисунок 147" descr="Обыкновенный чибис / Vanellus vanellus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131</xdr:row>
      <xdr:rowOff>0</xdr:rowOff>
    </xdr:from>
    <xdr:ext cx="762000" cy="762000"/>
    <xdr:pic>
      <xdr:nvPicPr>
        <xdr:cNvPr id="149" name="Рисунок 148" descr="Чеглок / Falco subbuteo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132</xdr:row>
      <xdr:rowOff>0</xdr:rowOff>
    </xdr:from>
    <xdr:ext cx="762000" cy="762000"/>
    <xdr:pic>
      <xdr:nvPicPr>
        <xdr:cNvPr id="150" name="Рисунок 149" descr="Красноносый нырок / Netta rufina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133</xdr:row>
      <xdr:rowOff>0</xdr:rowOff>
    </xdr:from>
    <xdr:ext cx="762000" cy="762000"/>
    <xdr:pic>
      <xdr:nvPicPr>
        <xdr:cNvPr id="151" name="Рисунок 150" descr="Серая утка / Anas strepera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134</xdr:row>
      <xdr:rowOff>0</xdr:rowOff>
    </xdr:from>
    <xdr:ext cx="762000" cy="762000"/>
    <xdr:pic>
      <xdr:nvPicPr>
        <xdr:cNvPr id="152" name="Рисунок 151" descr="Большая поганка, или чомга / Podiceps cristatus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135</xdr:row>
      <xdr:rowOff>0</xdr:rowOff>
    </xdr:from>
    <xdr:ext cx="762000" cy="762000"/>
    <xdr:pic>
      <xdr:nvPicPr>
        <xdr:cNvPr id="153" name="Рисунок 152" descr="Обыкновенная сипуха / Tyto alba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762000" cy="762000"/>
    <xdr:pic>
      <xdr:nvPicPr>
        <xdr:cNvPr id="154" name="Рисунок 153" descr="Малая белая цапля / Egretta garzetta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137</xdr:row>
      <xdr:rowOff>0</xdr:rowOff>
    </xdr:from>
    <xdr:ext cx="762000" cy="762000"/>
    <xdr:pic>
      <xdr:nvPicPr>
        <xdr:cNvPr id="155" name="Рисунок 154" descr="Краснозобая гагара / Gavia stellata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138</xdr:row>
      <xdr:rowOff>0</xdr:rowOff>
    </xdr:from>
    <xdr:ext cx="762000" cy="762000"/>
    <xdr:pic>
      <xdr:nvPicPr>
        <xdr:cNvPr id="156" name="Рисунок 155" descr="Атлантический пёстрый буревестник / Calonectris diomedea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762000" cy="762000"/>
    <xdr:pic>
      <xdr:nvPicPr>
        <xdr:cNvPr id="157" name="Рисунок 156" descr="Морской голубок / Larus genei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762000" cy="762000"/>
    <xdr:pic>
      <xdr:nvPicPr>
        <xdr:cNvPr id="158" name="Рисунок 157" descr="Озёрная чайка / Larus ridibundus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141</xdr:row>
      <xdr:rowOff>0</xdr:rowOff>
    </xdr:from>
    <xdr:ext cx="762000" cy="762000"/>
    <xdr:pic>
      <xdr:nvPicPr>
        <xdr:cNvPr id="159" name="Рисунок 158" descr="Полевой лунь / Circus cyaneus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142</xdr:row>
      <xdr:rowOff>0</xdr:rowOff>
    </xdr:from>
    <xdr:ext cx="762000" cy="762000"/>
    <xdr:pic>
      <xdr:nvPicPr>
        <xdr:cNvPr id="160" name="Рисунок 159" descr="Чайконосая крачка / Gelochelidon nilotica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762000" cy="762000"/>
    <xdr:pic>
      <xdr:nvPicPr>
        <xdr:cNvPr id="161" name="Рисунок 160" descr="Северный глупыш / Fulmarus glacialis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144</xdr:row>
      <xdr:rowOff>0</xdr:rowOff>
    </xdr:from>
    <xdr:ext cx="762000" cy="762000"/>
    <xdr:pic>
      <xdr:nvPicPr>
        <xdr:cNvPr id="162" name="Рисунок 161" descr="Луговой лунь / Circus pygargus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145</xdr:row>
      <xdr:rowOff>0</xdr:rowOff>
    </xdr:from>
    <xdr:ext cx="762000" cy="762000"/>
    <xdr:pic>
      <xdr:nvPicPr>
        <xdr:cNvPr id="163" name="Рисунок 162" descr="Обыкновенная кваква / Nycticorax nycticorax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146</xdr:row>
      <xdr:rowOff>0</xdr:rowOff>
    </xdr:from>
    <xdr:ext cx="762000" cy="762000"/>
    <xdr:pic>
      <xdr:nvPicPr>
        <xdr:cNvPr id="164" name="Рисунок 163" descr="Стрепет / Tetrax [Otis] tetrax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147</xdr:row>
      <xdr:rowOff>0</xdr:rowOff>
    </xdr:from>
    <xdr:ext cx="762000" cy="762000"/>
    <xdr:pic>
      <xdr:nvPicPr>
        <xdr:cNvPr id="165" name="Рисунок 164" descr="Короткохвостый поморник / Stercorarius parasiticus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148</xdr:row>
      <xdr:rowOff>0</xdr:rowOff>
    </xdr:from>
    <xdr:ext cx="762000" cy="762000"/>
    <xdr:pic>
      <xdr:nvPicPr>
        <xdr:cNvPr id="166" name="Рисунок 165" descr="Большая выпь / Botaurus stellaris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149</xdr:row>
      <xdr:rowOff>0</xdr:rowOff>
    </xdr:from>
    <xdr:ext cx="762000" cy="762000"/>
    <xdr:pic>
      <xdr:nvPicPr>
        <xdr:cNvPr id="167" name="Рисунок 166" descr="Большой баклан / Phalacrocorax carbo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150</xdr:row>
      <xdr:rowOff>0</xdr:rowOff>
    </xdr:from>
    <xdr:ext cx="762000" cy="762000"/>
    <xdr:pic>
      <xdr:nvPicPr>
        <xdr:cNvPr id="168" name="Рисунок 167" descr="Большой поморник / Catharacta [Stercorarius] skua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151</xdr:row>
      <xdr:rowOff>0</xdr:rowOff>
    </xdr:from>
    <xdr:ext cx="762000" cy="762000"/>
    <xdr:pic>
      <xdr:nvPicPr>
        <xdr:cNvPr id="169" name="Рисунок 168" descr="Малый подорлик / Aquila pomarina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152</xdr:row>
      <xdr:rowOff>0</xdr:rowOff>
    </xdr:from>
    <xdr:ext cx="762000" cy="762000"/>
    <xdr:pic>
      <xdr:nvPicPr>
        <xdr:cNvPr id="170" name="Рисунок 169" descr="Клуша / Larus fuscus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153</xdr:row>
      <xdr:rowOff>0</xdr:rowOff>
    </xdr:from>
    <xdr:ext cx="762000" cy="762000"/>
    <xdr:pic>
      <xdr:nvPicPr>
        <xdr:cNvPr id="171" name="Рисунок 170" descr="Обыкновенный осоед / Pernis apivorus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154</xdr:row>
      <xdr:rowOff>0</xdr:rowOff>
    </xdr:from>
    <xdr:ext cx="762000" cy="762000"/>
    <xdr:pic>
      <xdr:nvPicPr>
        <xdr:cNvPr id="172" name="Рисунок 171" descr="Ястреб-тетеревятник / Accipiter gentilis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155</xdr:row>
      <xdr:rowOff>0</xdr:rowOff>
    </xdr:from>
    <xdr:ext cx="762000" cy="762000"/>
    <xdr:pic>
      <xdr:nvPicPr>
        <xdr:cNvPr id="173" name="Рисунок 172" descr="Хохотунья, или южная серебристая чайка / Larus cachinnans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156</xdr:row>
      <xdr:rowOff>0</xdr:rowOff>
    </xdr:from>
    <xdr:ext cx="762000" cy="762000"/>
    <xdr:pic>
      <xdr:nvPicPr>
        <xdr:cNvPr id="174" name="Рисунок 173" descr="Обыкновенный, или розовый, фламинго / Phoenicopterus roseus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157</xdr:row>
      <xdr:rowOff>0</xdr:rowOff>
    </xdr:from>
    <xdr:ext cx="762000" cy="762000"/>
    <xdr:pic>
      <xdr:nvPicPr>
        <xdr:cNvPr id="175" name="Рисунок 174" descr="Большая белая цапля / Casmerodius albus [Egretta alba]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158</xdr:row>
      <xdr:rowOff>0</xdr:rowOff>
    </xdr:from>
    <xdr:ext cx="762000" cy="762000"/>
    <xdr:pic>
      <xdr:nvPicPr>
        <xdr:cNvPr id="176" name="Рисунок 175" descr="Гусь-гуменник / Anser fabalis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159</xdr:row>
      <xdr:rowOff>0</xdr:rowOff>
    </xdr:from>
    <xdr:ext cx="762000" cy="762000"/>
    <xdr:pic>
      <xdr:nvPicPr>
        <xdr:cNvPr id="177" name="Рисунок 176" descr="Скопа / Pandion haliaetus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160</xdr:row>
      <xdr:rowOff>0</xdr:rowOff>
    </xdr:from>
    <xdr:ext cx="762000" cy="762000"/>
    <xdr:pic>
      <xdr:nvPicPr>
        <xdr:cNvPr id="178" name="Рисунок 177" descr="Серый гусь / Anser anser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161</xdr:row>
      <xdr:rowOff>0</xdr:rowOff>
    </xdr:from>
    <xdr:ext cx="762000" cy="762000"/>
    <xdr:pic>
      <xdr:nvPicPr>
        <xdr:cNvPr id="179" name="Рисунок 178" descr="Большая морская чайка / Larus marinus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762000" cy="762000"/>
    <xdr:pic>
      <xdr:nvPicPr>
        <xdr:cNvPr id="180" name="Рисунок 179" descr="Ястребиный орёл / Hieraaetus fasciatus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762000" cy="762000"/>
    <xdr:pic>
      <xdr:nvPicPr>
        <xdr:cNvPr id="181" name="Рисунок 180" descr="Белый аист / Ciconia ciconia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9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762000" cy="762000"/>
    <xdr:pic>
      <xdr:nvPicPr>
        <xdr:cNvPr id="182" name="Рисунок 181" descr="Стервятник / Neophron percnopterus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165</xdr:row>
      <xdr:rowOff>0</xdr:rowOff>
    </xdr:from>
    <xdr:ext cx="762000" cy="762000"/>
    <xdr:pic>
      <xdr:nvPicPr>
        <xdr:cNvPr id="183" name="Рисунок 182" descr="Обыкновенный филин / Bubo bubo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762000" cy="762000"/>
    <xdr:pic>
      <xdr:nvPicPr>
        <xdr:cNvPr id="184" name="Рисунок 183" descr="Чёрный коршун / Milvus migrans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762000" cy="762000"/>
    <xdr:pic>
      <xdr:nvPicPr>
        <xdr:cNvPr id="185" name="Рисунок 184" descr="Обыкновенная, или северная олуша / Sula bassana [Morus bassanus]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168</xdr:row>
      <xdr:rowOff>0</xdr:rowOff>
    </xdr:from>
    <xdr:ext cx="762000" cy="762000"/>
    <xdr:pic>
      <xdr:nvPicPr>
        <xdr:cNvPr id="186" name="Рисунок 185" descr="Красный коршун / Milvus milvus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762000" cy="762000"/>
    <xdr:pic>
      <xdr:nvPicPr>
        <xdr:cNvPr id="187" name="Рисунок 186" descr="Серая цапля / Ardea cinerea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170</xdr:row>
      <xdr:rowOff>0</xdr:rowOff>
    </xdr:from>
    <xdr:ext cx="762000" cy="762000"/>
    <xdr:pic>
      <xdr:nvPicPr>
        <xdr:cNvPr id="188" name="Рисунок 187" descr="Жёлтая цапля / Ardeola ralloides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171</xdr:row>
      <xdr:rowOff>0</xdr:rowOff>
    </xdr:from>
    <xdr:ext cx="762000" cy="762000"/>
    <xdr:pic>
      <xdr:nvPicPr>
        <xdr:cNvPr id="189" name="Рисунок 188" descr="Змееяд / Circaetus gallicus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07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172</xdr:row>
      <xdr:rowOff>0</xdr:rowOff>
    </xdr:from>
    <xdr:ext cx="762000" cy="762000"/>
    <xdr:pic>
      <xdr:nvPicPr>
        <xdr:cNvPr id="190" name="Рисунок 189" descr="Орлан-белохвост / Haliaeetus albicilla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173</xdr:row>
      <xdr:rowOff>0</xdr:rowOff>
    </xdr:from>
    <xdr:ext cx="762000" cy="762000"/>
    <xdr:pic>
      <xdr:nvPicPr>
        <xdr:cNvPr id="191" name="Рисунок 190" descr="Беркут / Aquila chrysaetos [Aquila chrysaetus]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21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174</xdr:row>
      <xdr:rowOff>0</xdr:rowOff>
    </xdr:from>
    <xdr:ext cx="762000" cy="762000"/>
    <xdr:pic>
      <xdr:nvPicPr>
        <xdr:cNvPr id="192" name="Рисунок 191" descr="Лебедь-шипун / Cygnus olor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175</xdr:row>
      <xdr:rowOff>0</xdr:rowOff>
    </xdr:from>
    <xdr:ext cx="762000" cy="762000"/>
    <xdr:pic>
      <xdr:nvPicPr>
        <xdr:cNvPr id="193" name="Рисунок 192" descr="Лебедь-кликун / Cygnus cygnus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176</xdr:row>
      <xdr:rowOff>0</xdr:rowOff>
    </xdr:from>
    <xdr:ext cx="762000" cy="762000"/>
    <xdr:pic>
      <xdr:nvPicPr>
        <xdr:cNvPr id="194" name="Рисунок 193" descr="Серый журавль / Grus grus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177</xdr:row>
      <xdr:rowOff>0</xdr:rowOff>
    </xdr:from>
    <xdr:ext cx="762000" cy="762000"/>
    <xdr:pic>
      <xdr:nvPicPr>
        <xdr:cNvPr id="195" name="Рисунок 194" descr="Белоголовый сип / Gyps fulvus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507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178</xdr:row>
      <xdr:rowOff>0</xdr:rowOff>
    </xdr:from>
    <xdr:ext cx="762000" cy="762000"/>
    <xdr:pic>
      <xdr:nvPicPr>
        <xdr:cNvPr id="196" name="Рисунок 195" descr="Бородач, или ягнятник / Gypaetus barbatus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179</xdr:row>
      <xdr:rowOff>0</xdr:rowOff>
    </xdr:from>
    <xdr:ext cx="762000" cy="762000"/>
    <xdr:pic>
      <xdr:nvPicPr>
        <xdr:cNvPr id="197" name="Рисунок 196" descr="Кудрявый пеликан  / Pelecanus crispus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65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16</xdr:col>
      <xdr:colOff>437030</xdr:colOff>
      <xdr:row>2</xdr:row>
      <xdr:rowOff>627531</xdr:rowOff>
    </xdr:from>
    <xdr:to>
      <xdr:col>23</xdr:col>
      <xdr:colOff>112059</xdr:colOff>
      <xdr:row>3</xdr:row>
      <xdr:rowOff>818029</xdr:rowOff>
    </xdr:to>
    <xdr:grpSp>
      <xdr:nvGrpSpPr>
        <xdr:cNvPr id="6" name="Группа 5"/>
        <xdr:cNvGrpSpPr/>
      </xdr:nvGrpSpPr>
      <xdr:grpSpPr>
        <a:xfrm>
          <a:off x="15273618" y="2353237"/>
          <a:ext cx="4583206" cy="1053351"/>
          <a:chOff x="15553765" y="3104031"/>
          <a:chExt cx="4583206" cy="1903879"/>
        </a:xfrm>
      </xdr:grpSpPr>
      <xdr:graphicFrame macro="">
        <xdr:nvGraphicFramePr>
          <xdr:cNvPr id="2" name="Диаграмма 1"/>
          <xdr:cNvGraphicFramePr/>
        </xdr:nvGraphicFramePr>
        <xdr:xfrm>
          <a:off x="15564971" y="3104031"/>
          <a:ext cx="4572000" cy="19038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0"/>
          </a:graphicData>
        </a:graphic>
      </xdr:graphicFrame>
      <xdr:graphicFrame macro="">
        <xdr:nvGraphicFramePr>
          <xdr:cNvPr id="4" name="Диаграмма 3"/>
          <xdr:cNvGraphicFramePr/>
        </xdr:nvGraphicFramePr>
        <xdr:xfrm>
          <a:off x="15553765" y="3260912"/>
          <a:ext cx="4572000" cy="11642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1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Z180"/>
  <sheetViews>
    <sheetView tabSelected="1" topLeftCell="F1" zoomScale="85" zoomScaleNormal="85" workbookViewId="0">
      <selection activeCell="L4" sqref="L4"/>
    </sheetView>
  </sheetViews>
  <sheetFormatPr defaultRowHeight="67.900000000000006" customHeight="1" x14ac:dyDescent="0.25"/>
  <cols>
    <col min="1" max="1" width="9.85546875" customWidth="1"/>
    <col min="2" max="2" width="15.5703125" customWidth="1"/>
    <col min="3" max="3" width="28.7109375" style="1" customWidth="1"/>
    <col min="4" max="4" width="24.7109375" customWidth="1"/>
    <col min="5" max="5" width="19.5703125" customWidth="1"/>
    <col min="6" max="7" width="10.7109375" customWidth="1"/>
    <col min="8" max="8" width="11.85546875" bestFit="1" customWidth="1"/>
    <col min="9" max="11" width="10.7109375" customWidth="1"/>
    <col min="12" max="12" width="9" customWidth="1"/>
    <col min="13" max="13" width="11.5703125" customWidth="1"/>
    <col min="14" max="14" width="16.140625" bestFit="1" customWidth="1"/>
    <col min="15" max="22" width="10.7109375" customWidth="1"/>
  </cols>
  <sheetData>
    <row r="1" spans="1:26" ht="67.900000000000006" customHeight="1" thickBot="1" x14ac:dyDescent="0.3">
      <c r="A1" s="8" t="s">
        <v>512</v>
      </c>
      <c r="B1" s="8" t="s">
        <v>517</v>
      </c>
      <c r="C1" s="8" t="s">
        <v>514</v>
      </c>
      <c r="D1" s="8" t="s">
        <v>515</v>
      </c>
      <c r="E1" s="8" t="s">
        <v>516</v>
      </c>
      <c r="F1" s="2"/>
      <c r="G1" s="19" t="s">
        <v>518</v>
      </c>
      <c r="H1" s="20" t="s">
        <v>516</v>
      </c>
      <c r="I1" s="20" t="s">
        <v>519</v>
      </c>
      <c r="J1" s="20" t="s">
        <v>520</v>
      </c>
      <c r="K1" s="20" t="s">
        <v>521</v>
      </c>
      <c r="L1" s="20" t="s">
        <v>523</v>
      </c>
      <c r="M1" s="20" t="s">
        <v>522</v>
      </c>
      <c r="N1" s="21" t="s">
        <v>528</v>
      </c>
      <c r="S1" s="18" t="s">
        <v>524</v>
      </c>
      <c r="T1" s="18" t="s">
        <v>526</v>
      </c>
      <c r="U1" s="18" t="s">
        <v>527</v>
      </c>
      <c r="V1" s="18" t="s">
        <v>525</v>
      </c>
      <c r="W1" s="27" t="s">
        <v>529</v>
      </c>
      <c r="X1" s="27"/>
      <c r="Y1" s="2"/>
      <c r="Z1" s="2"/>
    </row>
    <row r="2" spans="1:26" ht="67.900000000000006" customHeight="1" thickBot="1" x14ac:dyDescent="0.3">
      <c r="A2" s="3">
        <v>1</v>
      </c>
      <c r="B2" s="9"/>
      <c r="C2" s="10" t="s">
        <v>2</v>
      </c>
      <c r="D2" s="3" t="s">
        <v>276</v>
      </c>
      <c r="E2" s="3" t="s">
        <v>260</v>
      </c>
      <c r="G2" s="11">
        <f ca="1">RANDBETWEEN(1,179)</f>
        <v>148</v>
      </c>
      <c r="H2" s="3" t="str">
        <f ca="1">OFFSET($E$1,G2,0,1,1)</f>
        <v>125–135 см</v>
      </c>
      <c r="I2" s="3">
        <f ca="1">FIND("–",H2,1)</f>
        <v>4</v>
      </c>
      <c r="J2" s="3" t="str">
        <f ca="1">REPLACE(H2,1,I2,"")</f>
        <v>135 см</v>
      </c>
      <c r="K2" s="3">
        <f ca="1">FIND(" ",J2,1)</f>
        <v>4</v>
      </c>
      <c r="L2" s="3" t="str">
        <f ca="1">REPLACE(J2,K2,3,"")</f>
        <v>135</v>
      </c>
      <c r="M2" s="3">
        <f ca="1">_xlfn.NUMBERVALUE(L2)</f>
        <v>135</v>
      </c>
      <c r="N2" s="22" t="str">
        <f ca="1">OFFSET($C$1,G2,0,1,1)</f>
        <v>Большая выпь </v>
      </c>
      <c r="S2" s="15">
        <f ca="1">O3-T2</f>
        <v>-60.75</v>
      </c>
      <c r="T2" s="16">
        <f ca="1">O3*10%</f>
        <v>-6.75</v>
      </c>
      <c r="U2" s="16">
        <f ca="1">P3*10%</f>
        <v>6.75</v>
      </c>
      <c r="V2" s="17">
        <f ca="1">P3-U2</f>
        <v>60.75</v>
      </c>
      <c r="W2" s="27"/>
      <c r="X2" s="27"/>
    </row>
    <row r="3" spans="1:26" ht="67.900000000000006" customHeight="1" x14ac:dyDescent="0.25">
      <c r="A3" s="3">
        <v>2</v>
      </c>
      <c r="B3" s="9"/>
      <c r="C3" s="10" t="s">
        <v>0</v>
      </c>
      <c r="D3" s="3" t="s">
        <v>277</v>
      </c>
      <c r="E3" s="3" t="s">
        <v>261</v>
      </c>
      <c r="G3" s="11">
        <f t="shared" ref="G3:G6" ca="1" si="0">RANDBETWEEN(1,179)</f>
        <v>123</v>
      </c>
      <c r="H3" s="3" t="str">
        <f t="shared" ref="H3:H6" ca="1" si="1">OFFSET($E$1,G3,0,1,1)</f>
        <v>70–80 см</v>
      </c>
      <c r="I3" s="3">
        <f t="shared" ref="I3:I6" ca="1" si="2">FIND("–",H3,1)</f>
        <v>3</v>
      </c>
      <c r="J3" s="3" t="str">
        <f t="shared" ref="J3:J6" ca="1" si="3">REPLACE(H3,1,I3,"")</f>
        <v>80 см</v>
      </c>
      <c r="K3" s="3">
        <f t="shared" ref="K3:K6" ca="1" si="4">FIND(" ",J3,1)</f>
        <v>3</v>
      </c>
      <c r="L3" s="3" t="str">
        <f t="shared" ref="L3:L6" ca="1" si="5">REPLACE(J3,K3,3,"")</f>
        <v>80</v>
      </c>
      <c r="M3" s="3">
        <f t="shared" ref="M3:M6" ca="1" si="6">_xlfn.NUMBERVALUE(L3)</f>
        <v>80</v>
      </c>
      <c r="N3" s="22" t="str">
        <f t="shared" ref="N3:N6" ca="1" si="7">OFFSET($C$1,G3,0,1,1)</f>
        <v>Лысуха </v>
      </c>
      <c r="O3" s="14">
        <f ca="1">-M2/2</f>
        <v>-67.5</v>
      </c>
      <c r="P3" s="26">
        <f ca="1">M2/2</f>
        <v>67.5</v>
      </c>
      <c r="Q3" s="26"/>
      <c r="R3" s="26"/>
      <c r="S3" s="25"/>
      <c r="T3" s="24"/>
      <c r="U3" s="24"/>
      <c r="V3" s="24"/>
      <c r="W3" s="24"/>
      <c r="X3" s="24"/>
      <c r="Y3" s="24"/>
      <c r="Z3" s="24"/>
    </row>
    <row r="4" spans="1:26" ht="67.900000000000006" customHeight="1" x14ac:dyDescent="0.25">
      <c r="A4" s="3">
        <v>3</v>
      </c>
      <c r="B4" s="9"/>
      <c r="C4" s="10" t="s">
        <v>1</v>
      </c>
      <c r="D4" s="3" t="s">
        <v>278</v>
      </c>
      <c r="E4" s="3" t="s">
        <v>262</v>
      </c>
      <c r="G4" s="11">
        <f t="shared" ca="1" si="0"/>
        <v>16</v>
      </c>
      <c r="H4" s="3" t="str">
        <f t="shared" ca="1" si="1"/>
        <v>17,5–20 см</v>
      </c>
      <c r="I4" s="3">
        <f t="shared" ca="1" si="2"/>
        <v>5</v>
      </c>
      <c r="J4" s="3" t="str">
        <f t="shared" ca="1" si="3"/>
        <v>20 см</v>
      </c>
      <c r="K4" s="3">
        <f t="shared" ca="1" si="4"/>
        <v>3</v>
      </c>
      <c r="L4" s="3" t="str">
        <f t="shared" ca="1" si="5"/>
        <v>20</v>
      </c>
      <c r="M4" s="3">
        <f t="shared" ca="1" si="6"/>
        <v>20</v>
      </c>
      <c r="N4" s="22" t="str">
        <f t="shared" ca="1" si="7"/>
        <v>Многоголосая пересмешка </v>
      </c>
      <c r="P4" s="26"/>
      <c r="Q4" s="26"/>
      <c r="R4" s="26"/>
      <c r="S4" s="25"/>
      <c r="T4" s="24"/>
      <c r="U4" s="24"/>
      <c r="V4" s="24"/>
      <c r="W4" s="24"/>
      <c r="X4" s="24"/>
      <c r="Y4" s="24"/>
      <c r="Z4" s="24"/>
    </row>
    <row r="5" spans="1:26" ht="67.900000000000006" customHeight="1" x14ac:dyDescent="0.25">
      <c r="A5" s="3">
        <v>4</v>
      </c>
      <c r="B5" s="9"/>
      <c r="C5" s="10" t="s">
        <v>13</v>
      </c>
      <c r="D5" s="3" t="s">
        <v>279</v>
      </c>
      <c r="E5" s="3" t="s">
        <v>263</v>
      </c>
      <c r="G5" s="11">
        <f t="shared" ca="1" si="0"/>
        <v>55</v>
      </c>
      <c r="H5" s="3" t="str">
        <f t="shared" ca="1" si="1"/>
        <v>32–34 см</v>
      </c>
      <c r="I5" s="3">
        <f t="shared" ca="1" si="2"/>
        <v>3</v>
      </c>
      <c r="J5" s="3" t="str">
        <f t="shared" ca="1" si="3"/>
        <v>34 см</v>
      </c>
      <c r="K5" s="3">
        <f t="shared" ca="1" si="4"/>
        <v>3</v>
      </c>
      <c r="L5" s="3" t="str">
        <f t="shared" ca="1" si="5"/>
        <v>34</v>
      </c>
      <c r="M5" s="3">
        <f t="shared" ca="1" si="6"/>
        <v>34</v>
      </c>
      <c r="N5" s="22" t="str">
        <f t="shared" ca="1" si="7"/>
        <v>Рыжепоясничная, или даурская, ласточка </v>
      </c>
      <c r="P5" s="26"/>
      <c r="Q5" s="26"/>
      <c r="R5" s="26"/>
      <c r="S5" s="25"/>
      <c r="T5" s="24"/>
      <c r="U5" s="24"/>
      <c r="V5" s="24"/>
      <c r="W5" s="24"/>
      <c r="X5" s="24"/>
      <c r="Y5" s="24"/>
      <c r="Z5" s="24"/>
    </row>
    <row r="6" spans="1:26" ht="67.900000000000006" customHeight="1" thickBot="1" x14ac:dyDescent="0.3">
      <c r="A6" s="3">
        <v>5</v>
      </c>
      <c r="B6" s="9"/>
      <c r="C6" s="10" t="s">
        <v>264</v>
      </c>
      <c r="D6" s="3" t="s">
        <v>280</v>
      </c>
      <c r="E6" s="3" t="s">
        <v>265</v>
      </c>
      <c r="G6" s="12">
        <f t="shared" ca="1" si="0"/>
        <v>37</v>
      </c>
      <c r="H6" s="13" t="str">
        <f t="shared" ca="1" si="1"/>
        <v>23–25,5 см</v>
      </c>
      <c r="I6" s="13">
        <f t="shared" ca="1" si="2"/>
        <v>3</v>
      </c>
      <c r="J6" s="13" t="str">
        <f t="shared" ca="1" si="3"/>
        <v>25,5 см</v>
      </c>
      <c r="K6" s="13">
        <f t="shared" ca="1" si="4"/>
        <v>5</v>
      </c>
      <c r="L6" s="13" t="str">
        <f t="shared" ca="1" si="5"/>
        <v>25,5</v>
      </c>
      <c r="M6" s="13">
        <f t="shared" ca="1" si="6"/>
        <v>25.5</v>
      </c>
      <c r="N6" s="23" t="str">
        <f t="shared" ca="1" si="7"/>
        <v>Серая мухоловка </v>
      </c>
      <c r="P6" s="26"/>
      <c r="Q6" s="26"/>
      <c r="R6" s="26"/>
      <c r="S6" s="25"/>
      <c r="T6" s="24"/>
      <c r="U6" s="24"/>
      <c r="V6" s="24"/>
      <c r="W6" s="24"/>
      <c r="X6" s="24"/>
      <c r="Y6" s="24"/>
      <c r="Z6" s="24"/>
    </row>
    <row r="7" spans="1:26" ht="67.900000000000006" customHeight="1" x14ac:dyDescent="0.25">
      <c r="A7" s="3">
        <v>6</v>
      </c>
      <c r="B7" s="9"/>
      <c r="C7" s="10" t="s">
        <v>33</v>
      </c>
      <c r="D7" s="3" t="s">
        <v>34</v>
      </c>
      <c r="E7" s="3" t="s">
        <v>266</v>
      </c>
      <c r="I7" s="28" t="s">
        <v>530</v>
      </c>
      <c r="J7" s="28"/>
      <c r="K7" s="28"/>
    </row>
    <row r="8" spans="1:26" ht="67.900000000000006" customHeight="1" x14ac:dyDescent="0.25">
      <c r="A8" s="3">
        <v>7</v>
      </c>
      <c r="B8" s="9"/>
      <c r="C8" s="10" t="s">
        <v>17</v>
      </c>
      <c r="D8" s="3" t="s">
        <v>281</v>
      </c>
      <c r="E8" s="3" t="s">
        <v>267</v>
      </c>
    </row>
    <row r="9" spans="1:26" ht="67.900000000000006" customHeight="1" x14ac:dyDescent="0.25">
      <c r="A9" s="3">
        <v>8</v>
      </c>
      <c r="B9" s="9"/>
      <c r="C9" s="10" t="s">
        <v>10</v>
      </c>
      <c r="D9" s="3" t="s">
        <v>282</v>
      </c>
      <c r="E9" s="3" t="s">
        <v>266</v>
      </c>
      <c r="N9" t="s">
        <v>513</v>
      </c>
      <c r="P9" s="2"/>
    </row>
    <row r="10" spans="1:26" ht="67.900000000000006" customHeight="1" x14ac:dyDescent="0.25">
      <c r="A10" s="3">
        <v>9</v>
      </c>
      <c r="B10" s="9"/>
      <c r="C10" s="10" t="s">
        <v>11</v>
      </c>
      <c r="D10" s="3" t="s">
        <v>283</v>
      </c>
      <c r="E10" s="3" t="s">
        <v>268</v>
      </c>
      <c r="P10" s="2"/>
      <c r="Q10" s="1"/>
      <c r="R10" s="1"/>
      <c r="S10" s="1"/>
      <c r="T10" s="1"/>
      <c r="U10" s="1"/>
    </row>
    <row r="11" spans="1:26" ht="67.900000000000006" customHeight="1" x14ac:dyDescent="0.25">
      <c r="A11" s="3">
        <v>10</v>
      </c>
      <c r="B11" s="3"/>
      <c r="C11" s="10" t="s">
        <v>284</v>
      </c>
      <c r="D11" s="3" t="s">
        <v>285</v>
      </c>
      <c r="E11" s="3" t="s">
        <v>269</v>
      </c>
      <c r="P11" s="5"/>
      <c r="Q11" s="6"/>
      <c r="R11" s="6"/>
      <c r="S11" s="6"/>
      <c r="T11" s="6"/>
      <c r="U11" s="6"/>
      <c r="V11" s="6"/>
      <c r="W11" s="6">
        <v>1</v>
      </c>
      <c r="X11" s="6"/>
    </row>
    <row r="12" spans="1:26" ht="67.900000000000006" customHeight="1" x14ac:dyDescent="0.25">
      <c r="A12" s="3">
        <v>11</v>
      </c>
      <c r="B12" s="3"/>
      <c r="C12" s="10" t="s">
        <v>3</v>
      </c>
      <c r="D12" s="3" t="s">
        <v>286</v>
      </c>
      <c r="E12" s="3" t="s">
        <v>270</v>
      </c>
      <c r="P12" s="6"/>
      <c r="Q12" s="6"/>
      <c r="R12" s="6"/>
      <c r="S12" s="6"/>
      <c r="T12" s="6"/>
      <c r="U12" s="6"/>
      <c r="V12" s="6"/>
      <c r="W12" s="6"/>
      <c r="X12" s="6"/>
    </row>
    <row r="13" spans="1:26" ht="67.900000000000006" customHeight="1" x14ac:dyDescent="0.25">
      <c r="A13" s="3">
        <v>12</v>
      </c>
      <c r="B13" s="3"/>
      <c r="C13" s="10" t="s">
        <v>5</v>
      </c>
      <c r="D13" s="3" t="s">
        <v>287</v>
      </c>
      <c r="E13" s="3" t="s">
        <v>271</v>
      </c>
      <c r="P13" s="7"/>
      <c r="Q13" s="6"/>
      <c r="R13" s="6"/>
      <c r="S13" s="6"/>
      <c r="T13" s="6"/>
      <c r="U13" s="6"/>
      <c r="V13" s="6"/>
      <c r="W13" s="6"/>
      <c r="X13" s="6"/>
    </row>
    <row r="14" spans="1:26" ht="67.900000000000006" customHeight="1" x14ac:dyDescent="0.25">
      <c r="A14" s="3">
        <v>13</v>
      </c>
      <c r="B14" s="3"/>
      <c r="C14" s="10" t="s">
        <v>14</v>
      </c>
      <c r="D14" s="3" t="s">
        <v>288</v>
      </c>
      <c r="E14" s="3" t="s">
        <v>272</v>
      </c>
      <c r="P14" s="7"/>
      <c r="Q14" s="6"/>
      <c r="R14" s="6"/>
      <c r="S14" s="6"/>
      <c r="T14" s="6"/>
      <c r="U14" s="6"/>
      <c r="V14" s="6"/>
      <c r="W14" s="6"/>
      <c r="X14" s="6"/>
    </row>
    <row r="15" spans="1:26" ht="67.900000000000006" customHeight="1" x14ac:dyDescent="0.25">
      <c r="A15" s="3">
        <v>14</v>
      </c>
      <c r="B15" s="3"/>
      <c r="C15" s="10" t="s">
        <v>289</v>
      </c>
      <c r="D15" s="3" t="s">
        <v>290</v>
      </c>
      <c r="E15" s="3" t="s">
        <v>273</v>
      </c>
      <c r="P15" s="7"/>
      <c r="Q15" s="6"/>
      <c r="R15" s="6"/>
      <c r="S15" s="6"/>
      <c r="T15" s="6"/>
      <c r="U15" s="6"/>
      <c r="V15" s="6"/>
      <c r="W15" s="6"/>
      <c r="X15" s="6"/>
    </row>
    <row r="16" spans="1:26" ht="67.900000000000006" customHeight="1" x14ac:dyDescent="0.25">
      <c r="A16" s="3">
        <v>15</v>
      </c>
      <c r="B16" s="9"/>
      <c r="C16" s="10" t="s">
        <v>4</v>
      </c>
      <c r="D16" s="3" t="s">
        <v>291</v>
      </c>
      <c r="E16" s="3" t="s">
        <v>274</v>
      </c>
      <c r="P16" s="7"/>
      <c r="Q16" s="6"/>
      <c r="R16" s="6"/>
      <c r="S16" s="6"/>
      <c r="T16" s="6"/>
      <c r="U16" s="6"/>
      <c r="V16" s="6"/>
      <c r="W16" s="6"/>
      <c r="X16" s="6"/>
    </row>
    <row r="17" spans="1:24" ht="67.900000000000006" customHeight="1" x14ac:dyDescent="0.25">
      <c r="A17" s="3">
        <v>16</v>
      </c>
      <c r="B17" s="9"/>
      <c r="C17" s="10" t="s">
        <v>15</v>
      </c>
      <c r="D17" s="3" t="s">
        <v>292</v>
      </c>
      <c r="E17" s="3" t="s">
        <v>274</v>
      </c>
      <c r="P17" s="7"/>
      <c r="Q17" s="6"/>
      <c r="R17" s="6"/>
      <c r="S17" s="6"/>
      <c r="T17" s="6"/>
      <c r="U17" s="6"/>
      <c r="V17" s="6"/>
      <c r="W17" s="6"/>
      <c r="X17" s="6"/>
    </row>
    <row r="18" spans="1:24" ht="67.900000000000006" customHeight="1" x14ac:dyDescent="0.25">
      <c r="A18" s="3">
        <v>17</v>
      </c>
      <c r="B18" s="9"/>
      <c r="C18" s="10" t="s">
        <v>6</v>
      </c>
      <c r="D18" s="3" t="s">
        <v>293</v>
      </c>
      <c r="E18" s="3" t="s">
        <v>275</v>
      </c>
      <c r="P18" s="4"/>
      <c r="Q18" s="4"/>
      <c r="R18" s="4"/>
      <c r="S18" s="4"/>
      <c r="T18" s="4"/>
      <c r="U18" s="4"/>
    </row>
    <row r="19" spans="1:24" ht="67.900000000000006" customHeight="1" x14ac:dyDescent="0.25">
      <c r="A19" s="3">
        <v>18</v>
      </c>
      <c r="B19" s="9"/>
      <c r="C19" s="10" t="s">
        <v>21</v>
      </c>
      <c r="D19" s="3" t="s">
        <v>314</v>
      </c>
      <c r="E19" s="3" t="s">
        <v>294</v>
      </c>
    </row>
    <row r="20" spans="1:24" ht="67.900000000000006" customHeight="1" x14ac:dyDescent="0.25">
      <c r="A20" s="3">
        <v>19</v>
      </c>
      <c r="B20" s="9"/>
      <c r="C20" s="10" t="s">
        <v>315</v>
      </c>
      <c r="D20" s="3" t="s">
        <v>316</v>
      </c>
      <c r="E20" s="3" t="s">
        <v>295</v>
      </c>
    </row>
    <row r="21" spans="1:24" ht="67.900000000000006" customHeight="1" x14ac:dyDescent="0.25">
      <c r="A21" s="3">
        <v>20</v>
      </c>
      <c r="B21" s="9"/>
      <c r="C21" s="10" t="s">
        <v>317</v>
      </c>
      <c r="D21" s="3" t="s">
        <v>318</v>
      </c>
      <c r="E21" s="3" t="s">
        <v>296</v>
      </c>
    </row>
    <row r="22" spans="1:24" ht="67.900000000000006" customHeight="1" x14ac:dyDescent="0.25">
      <c r="A22" s="3">
        <v>21</v>
      </c>
      <c r="B22" s="9"/>
      <c r="C22" s="10" t="s">
        <v>19</v>
      </c>
      <c r="D22" s="3" t="s">
        <v>319</v>
      </c>
      <c r="E22" s="3" t="s">
        <v>297</v>
      </c>
    </row>
    <row r="23" spans="1:24" ht="67.900000000000006" customHeight="1" x14ac:dyDescent="0.25">
      <c r="A23" s="3">
        <v>22</v>
      </c>
      <c r="B23" s="9"/>
      <c r="C23" s="10" t="s">
        <v>8</v>
      </c>
      <c r="D23" s="3" t="s">
        <v>320</v>
      </c>
      <c r="E23" s="3" t="s">
        <v>80</v>
      </c>
    </row>
    <row r="24" spans="1:24" ht="67.900000000000006" customHeight="1" x14ac:dyDescent="0.25">
      <c r="A24" s="3">
        <v>23</v>
      </c>
      <c r="B24" s="9"/>
      <c r="C24" s="10" t="s">
        <v>12</v>
      </c>
      <c r="D24" s="3" t="s">
        <v>321</v>
      </c>
      <c r="E24" s="3" t="s">
        <v>81</v>
      </c>
    </row>
    <row r="25" spans="1:24" ht="67.900000000000006" customHeight="1" x14ac:dyDescent="0.25">
      <c r="A25" s="3">
        <v>24</v>
      </c>
      <c r="B25" s="9"/>
      <c r="C25" s="10" t="s">
        <v>9</v>
      </c>
      <c r="D25" s="3" t="s">
        <v>322</v>
      </c>
      <c r="E25" s="3" t="s">
        <v>296</v>
      </c>
    </row>
    <row r="26" spans="1:24" ht="67.900000000000006" customHeight="1" x14ac:dyDescent="0.25">
      <c r="A26" s="3">
        <v>25</v>
      </c>
      <c r="B26" s="9"/>
      <c r="C26" s="10" t="s">
        <v>32</v>
      </c>
      <c r="D26" s="3" t="s">
        <v>323</v>
      </c>
      <c r="E26" s="3" t="s">
        <v>298</v>
      </c>
    </row>
    <row r="27" spans="1:24" ht="67.900000000000006" customHeight="1" x14ac:dyDescent="0.25">
      <c r="A27" s="3">
        <v>26</v>
      </c>
      <c r="B27" s="9"/>
      <c r="C27" s="10" t="s">
        <v>16</v>
      </c>
      <c r="D27" s="3" t="s">
        <v>324</v>
      </c>
      <c r="E27" s="3" t="s">
        <v>299</v>
      </c>
    </row>
    <row r="28" spans="1:24" ht="67.900000000000006" customHeight="1" x14ac:dyDescent="0.25">
      <c r="A28" s="3">
        <v>27</v>
      </c>
      <c r="B28" s="9"/>
      <c r="C28" s="10" t="s">
        <v>25</v>
      </c>
      <c r="D28" s="3" t="s">
        <v>325</v>
      </c>
      <c r="E28" s="3" t="s">
        <v>300</v>
      </c>
    </row>
    <row r="29" spans="1:24" ht="67.900000000000006" customHeight="1" x14ac:dyDescent="0.25">
      <c r="A29" s="3">
        <v>28</v>
      </c>
      <c r="B29" s="9"/>
      <c r="C29" s="10" t="s">
        <v>30</v>
      </c>
      <c r="D29" s="3" t="s">
        <v>326</v>
      </c>
      <c r="E29" s="3" t="s">
        <v>301</v>
      </c>
    </row>
    <row r="30" spans="1:24" ht="67.900000000000006" customHeight="1" x14ac:dyDescent="0.25">
      <c r="A30" s="3">
        <v>29</v>
      </c>
      <c r="B30" s="9"/>
      <c r="C30" s="10" t="s">
        <v>29</v>
      </c>
      <c r="D30" s="3" t="s">
        <v>327</v>
      </c>
      <c r="E30" s="3" t="s">
        <v>302</v>
      </c>
    </row>
    <row r="31" spans="1:24" ht="67.900000000000006" customHeight="1" x14ac:dyDescent="0.25">
      <c r="A31" s="3">
        <v>30</v>
      </c>
      <c r="B31" s="9"/>
      <c r="C31" s="10" t="s">
        <v>18</v>
      </c>
      <c r="D31" s="3" t="s">
        <v>328</v>
      </c>
      <c r="E31" s="3" t="s">
        <v>303</v>
      </c>
    </row>
    <row r="32" spans="1:24" ht="67.900000000000006" customHeight="1" x14ac:dyDescent="0.25">
      <c r="A32" s="3">
        <v>31</v>
      </c>
      <c r="B32" s="9"/>
      <c r="C32" s="10" t="s">
        <v>35</v>
      </c>
      <c r="D32" s="3" t="s">
        <v>56</v>
      </c>
      <c r="E32" s="3" t="s">
        <v>304</v>
      </c>
    </row>
    <row r="33" spans="1:5" ht="67.900000000000006" customHeight="1" x14ac:dyDescent="0.25">
      <c r="A33" s="3">
        <v>32</v>
      </c>
      <c r="B33" s="9"/>
      <c r="C33" s="10" t="s">
        <v>7</v>
      </c>
      <c r="D33" s="3" t="s">
        <v>329</v>
      </c>
      <c r="E33" s="3" t="s">
        <v>305</v>
      </c>
    </row>
    <row r="34" spans="1:5" ht="67.900000000000006" customHeight="1" x14ac:dyDescent="0.25">
      <c r="A34" s="3">
        <v>33</v>
      </c>
      <c r="B34" s="9"/>
      <c r="C34" s="10" t="s">
        <v>22</v>
      </c>
      <c r="D34" s="3" t="s">
        <v>330</v>
      </c>
      <c r="E34" s="3" t="s">
        <v>306</v>
      </c>
    </row>
    <row r="35" spans="1:5" ht="67.900000000000006" customHeight="1" x14ac:dyDescent="0.25">
      <c r="A35" s="3">
        <v>34</v>
      </c>
      <c r="B35" s="9"/>
      <c r="C35" s="10" t="s">
        <v>331</v>
      </c>
      <c r="D35" s="3" t="s">
        <v>332</v>
      </c>
      <c r="E35" s="3" t="s">
        <v>307</v>
      </c>
    </row>
    <row r="36" spans="1:5" ht="67.900000000000006" customHeight="1" x14ac:dyDescent="0.25">
      <c r="A36" s="3">
        <v>35</v>
      </c>
      <c r="B36" s="9"/>
      <c r="C36" s="10" t="s">
        <v>24</v>
      </c>
      <c r="D36" s="3" t="s">
        <v>333</v>
      </c>
      <c r="E36" s="3" t="s">
        <v>307</v>
      </c>
    </row>
    <row r="37" spans="1:5" ht="67.900000000000006" customHeight="1" x14ac:dyDescent="0.25">
      <c r="A37" s="3">
        <v>36</v>
      </c>
      <c r="B37" s="9"/>
      <c r="C37" s="10" t="s">
        <v>39</v>
      </c>
      <c r="D37" s="3" t="s">
        <v>60</v>
      </c>
      <c r="E37" s="3" t="s">
        <v>308</v>
      </c>
    </row>
    <row r="38" spans="1:5" ht="67.900000000000006" customHeight="1" x14ac:dyDescent="0.25">
      <c r="A38" s="3">
        <v>37</v>
      </c>
      <c r="B38" s="9"/>
      <c r="C38" s="10" t="s">
        <v>26</v>
      </c>
      <c r="D38" s="3" t="s">
        <v>334</v>
      </c>
      <c r="E38" s="3" t="s">
        <v>309</v>
      </c>
    </row>
    <row r="39" spans="1:5" ht="67.900000000000006" customHeight="1" x14ac:dyDescent="0.25">
      <c r="A39" s="3">
        <v>38</v>
      </c>
      <c r="B39" s="9"/>
      <c r="C39" s="10" t="s">
        <v>37</v>
      </c>
      <c r="D39" s="3" t="s">
        <v>58</v>
      </c>
      <c r="E39" s="3" t="s">
        <v>307</v>
      </c>
    </row>
    <row r="40" spans="1:5" ht="67.900000000000006" customHeight="1" x14ac:dyDescent="0.25">
      <c r="A40" s="3">
        <v>39</v>
      </c>
      <c r="B40" s="9"/>
      <c r="C40" s="10" t="s">
        <v>31</v>
      </c>
      <c r="D40" s="3" t="s">
        <v>335</v>
      </c>
      <c r="E40" s="3" t="s">
        <v>308</v>
      </c>
    </row>
    <row r="41" spans="1:5" ht="67.900000000000006" customHeight="1" x14ac:dyDescent="0.25">
      <c r="A41" s="3">
        <v>40</v>
      </c>
      <c r="B41" s="9"/>
      <c r="C41" s="10" t="s">
        <v>42</v>
      </c>
      <c r="D41" s="3" t="s">
        <v>63</v>
      </c>
      <c r="E41" s="3" t="s">
        <v>310</v>
      </c>
    </row>
    <row r="42" spans="1:5" ht="67.900000000000006" customHeight="1" x14ac:dyDescent="0.25">
      <c r="A42" s="3">
        <v>41</v>
      </c>
      <c r="B42" s="9"/>
      <c r="C42" s="10" t="s">
        <v>28</v>
      </c>
      <c r="D42" s="3" t="s">
        <v>336</v>
      </c>
      <c r="E42" s="3" t="s">
        <v>311</v>
      </c>
    </row>
    <row r="43" spans="1:5" ht="67.900000000000006" customHeight="1" x14ac:dyDescent="0.25">
      <c r="A43" s="3">
        <v>42</v>
      </c>
      <c r="B43" s="9"/>
      <c r="C43" s="10" t="s">
        <v>337</v>
      </c>
      <c r="D43" s="3" t="s">
        <v>338</v>
      </c>
      <c r="E43" s="3" t="s">
        <v>96</v>
      </c>
    </row>
    <row r="44" spans="1:5" ht="67.900000000000006" customHeight="1" x14ac:dyDescent="0.25">
      <c r="A44" s="3">
        <v>43</v>
      </c>
      <c r="B44" s="9"/>
      <c r="C44" s="10" t="s">
        <v>339</v>
      </c>
      <c r="D44" s="3" t="s">
        <v>340</v>
      </c>
      <c r="E44" s="3" t="s">
        <v>98</v>
      </c>
    </row>
    <row r="45" spans="1:5" ht="67.900000000000006" customHeight="1" x14ac:dyDescent="0.25">
      <c r="A45" s="3">
        <v>44</v>
      </c>
      <c r="B45" s="9"/>
      <c r="C45" s="10" t="s">
        <v>312</v>
      </c>
      <c r="D45" s="3" t="s">
        <v>341</v>
      </c>
      <c r="E45" s="3" t="s">
        <v>96</v>
      </c>
    </row>
    <row r="46" spans="1:5" ht="67.900000000000006" customHeight="1" x14ac:dyDescent="0.25">
      <c r="A46" s="3">
        <v>45</v>
      </c>
      <c r="B46" s="9"/>
      <c r="C46" s="10" t="s">
        <v>46</v>
      </c>
      <c r="D46" s="3" t="s">
        <v>67</v>
      </c>
      <c r="E46" s="3" t="s">
        <v>96</v>
      </c>
    </row>
    <row r="47" spans="1:5" ht="67.900000000000006" customHeight="1" x14ac:dyDescent="0.25">
      <c r="A47" s="3">
        <v>46</v>
      </c>
      <c r="B47" s="9"/>
      <c r="C47" s="10" t="s">
        <v>27</v>
      </c>
      <c r="D47" s="3" t="s">
        <v>342</v>
      </c>
      <c r="E47" s="3" t="s">
        <v>96</v>
      </c>
    </row>
    <row r="48" spans="1:5" ht="67.900000000000006" customHeight="1" x14ac:dyDescent="0.25">
      <c r="A48" s="3">
        <v>47</v>
      </c>
      <c r="B48" s="9"/>
      <c r="C48" s="10" t="s">
        <v>20</v>
      </c>
      <c r="D48" s="3" t="s">
        <v>343</v>
      </c>
      <c r="E48" s="3" t="s">
        <v>96</v>
      </c>
    </row>
    <row r="49" spans="1:5" ht="67.900000000000006" customHeight="1" x14ac:dyDescent="0.25">
      <c r="A49" s="3">
        <v>48</v>
      </c>
      <c r="B49" s="9"/>
      <c r="C49" s="10" t="s">
        <v>36</v>
      </c>
      <c r="D49" s="3" t="s">
        <v>57</v>
      </c>
      <c r="E49" s="3" t="s">
        <v>313</v>
      </c>
    </row>
    <row r="50" spans="1:5" ht="67.900000000000006" customHeight="1" x14ac:dyDescent="0.25">
      <c r="A50" s="3">
        <v>49</v>
      </c>
      <c r="B50" s="9"/>
      <c r="C50" s="10" t="s">
        <v>47</v>
      </c>
      <c r="D50" s="3" t="s">
        <v>68</v>
      </c>
      <c r="E50" s="3" t="s">
        <v>102</v>
      </c>
    </row>
    <row r="51" spans="1:5" ht="67.900000000000006" customHeight="1" x14ac:dyDescent="0.25">
      <c r="A51" s="3">
        <v>50</v>
      </c>
      <c r="B51" s="9"/>
      <c r="C51" s="10" t="s">
        <v>50</v>
      </c>
      <c r="D51" s="3" t="s">
        <v>71</v>
      </c>
      <c r="E51" s="3" t="s">
        <v>344</v>
      </c>
    </row>
    <row r="52" spans="1:5" ht="67.900000000000006" customHeight="1" x14ac:dyDescent="0.25">
      <c r="A52" s="3">
        <v>51</v>
      </c>
      <c r="B52" s="9"/>
      <c r="C52" s="10" t="s">
        <v>43</v>
      </c>
      <c r="D52" s="3" t="s">
        <v>64</v>
      </c>
      <c r="E52" s="3" t="s">
        <v>345</v>
      </c>
    </row>
    <row r="53" spans="1:5" ht="67.900000000000006" customHeight="1" x14ac:dyDescent="0.25">
      <c r="A53" s="3">
        <v>52</v>
      </c>
      <c r="B53" s="9"/>
      <c r="C53" s="10" t="s">
        <v>44</v>
      </c>
      <c r="D53" s="3" t="s">
        <v>65</v>
      </c>
      <c r="E53" s="3" t="s">
        <v>346</v>
      </c>
    </row>
    <row r="54" spans="1:5" ht="67.900000000000006" customHeight="1" x14ac:dyDescent="0.25">
      <c r="A54" s="3">
        <v>53</v>
      </c>
      <c r="B54" s="9"/>
      <c r="C54" s="10" t="s">
        <v>52</v>
      </c>
      <c r="D54" s="3" t="s">
        <v>73</v>
      </c>
      <c r="E54" s="3" t="s">
        <v>347</v>
      </c>
    </row>
    <row r="55" spans="1:5" ht="67.900000000000006" customHeight="1" x14ac:dyDescent="0.25">
      <c r="A55" s="3">
        <v>54</v>
      </c>
      <c r="B55" s="9"/>
      <c r="C55" s="10" t="s">
        <v>93</v>
      </c>
      <c r="D55" s="3" t="s">
        <v>119</v>
      </c>
      <c r="E55" s="3" t="s">
        <v>348</v>
      </c>
    </row>
    <row r="56" spans="1:5" ht="67.900000000000006" customHeight="1" x14ac:dyDescent="0.25">
      <c r="A56" s="3">
        <v>55</v>
      </c>
      <c r="B56" s="9"/>
      <c r="C56" s="10" t="s">
        <v>376</v>
      </c>
      <c r="D56" s="3" t="s">
        <v>377</v>
      </c>
      <c r="E56" s="3" t="s">
        <v>133</v>
      </c>
    </row>
    <row r="57" spans="1:5" ht="67.900000000000006" customHeight="1" x14ac:dyDescent="0.25">
      <c r="A57" s="3">
        <v>56</v>
      </c>
      <c r="B57" s="9"/>
      <c r="C57" s="10" t="s">
        <v>38</v>
      </c>
      <c r="D57" s="3" t="s">
        <v>59</v>
      </c>
      <c r="E57" s="3" t="s">
        <v>349</v>
      </c>
    </row>
    <row r="58" spans="1:5" ht="67.900000000000006" customHeight="1" x14ac:dyDescent="0.25">
      <c r="A58" s="3">
        <v>57</v>
      </c>
      <c r="B58" s="9"/>
      <c r="C58" s="10" t="s">
        <v>48</v>
      </c>
      <c r="D58" s="3" t="s">
        <v>69</v>
      </c>
      <c r="E58" s="3" t="s">
        <v>350</v>
      </c>
    </row>
    <row r="59" spans="1:5" ht="67.900000000000006" customHeight="1" x14ac:dyDescent="0.25">
      <c r="A59" s="3">
        <v>58</v>
      </c>
      <c r="B59" s="9"/>
      <c r="C59" s="10" t="s">
        <v>351</v>
      </c>
      <c r="D59" s="3" t="s">
        <v>378</v>
      </c>
      <c r="E59" s="3" t="s">
        <v>131</v>
      </c>
    </row>
    <row r="60" spans="1:5" ht="67.900000000000006" customHeight="1" x14ac:dyDescent="0.25">
      <c r="A60" s="3">
        <v>59</v>
      </c>
      <c r="B60" s="9"/>
      <c r="C60" s="10" t="s">
        <v>51</v>
      </c>
      <c r="D60" s="3" t="s">
        <v>72</v>
      </c>
      <c r="E60" s="3" t="s">
        <v>352</v>
      </c>
    </row>
    <row r="61" spans="1:5" ht="67.900000000000006" customHeight="1" x14ac:dyDescent="0.25">
      <c r="A61" s="3">
        <v>60</v>
      </c>
      <c r="B61" s="9"/>
      <c r="C61" s="10" t="s">
        <v>353</v>
      </c>
      <c r="D61" s="3" t="s">
        <v>379</v>
      </c>
      <c r="E61" s="3" t="s">
        <v>354</v>
      </c>
    </row>
    <row r="62" spans="1:5" ht="67.900000000000006" customHeight="1" x14ac:dyDescent="0.25">
      <c r="A62" s="3">
        <v>61</v>
      </c>
      <c r="B62" s="9"/>
      <c r="C62" s="10" t="s">
        <v>23</v>
      </c>
      <c r="D62" s="3" t="s">
        <v>380</v>
      </c>
      <c r="E62" s="3" t="s">
        <v>349</v>
      </c>
    </row>
    <row r="63" spans="1:5" ht="67.900000000000006" customHeight="1" x14ac:dyDescent="0.25">
      <c r="A63" s="3">
        <v>62</v>
      </c>
      <c r="B63" s="9"/>
      <c r="C63" s="10" t="s">
        <v>79</v>
      </c>
      <c r="D63" s="3" t="s">
        <v>107</v>
      </c>
      <c r="E63" s="3" t="s">
        <v>131</v>
      </c>
    </row>
    <row r="64" spans="1:5" ht="67.900000000000006" customHeight="1" x14ac:dyDescent="0.25">
      <c r="A64" s="3">
        <v>63</v>
      </c>
      <c r="B64" s="9"/>
      <c r="C64" s="10" t="s">
        <v>78</v>
      </c>
      <c r="D64" s="3" t="s">
        <v>106</v>
      </c>
      <c r="E64" s="3" t="s">
        <v>355</v>
      </c>
    </row>
    <row r="65" spans="1:5" ht="67.900000000000006" customHeight="1" x14ac:dyDescent="0.25">
      <c r="A65" s="3">
        <v>64</v>
      </c>
      <c r="B65" s="9"/>
      <c r="C65" s="10" t="s">
        <v>91</v>
      </c>
      <c r="D65" s="3" t="s">
        <v>117</v>
      </c>
      <c r="E65" s="3" t="s">
        <v>356</v>
      </c>
    </row>
    <row r="66" spans="1:5" ht="67.900000000000006" customHeight="1" x14ac:dyDescent="0.25">
      <c r="A66" s="3">
        <v>65</v>
      </c>
      <c r="B66" s="9"/>
      <c r="C66" s="10" t="s">
        <v>54</v>
      </c>
      <c r="D66" s="3" t="s">
        <v>75</v>
      </c>
      <c r="E66" s="3" t="s">
        <v>357</v>
      </c>
    </row>
    <row r="67" spans="1:5" ht="67.900000000000006" customHeight="1" x14ac:dyDescent="0.25">
      <c r="A67" s="3">
        <v>66</v>
      </c>
      <c r="B67" s="9"/>
      <c r="C67" s="10" t="s">
        <v>55</v>
      </c>
      <c r="D67" s="3" t="s">
        <v>76</v>
      </c>
      <c r="E67" s="3" t="s">
        <v>357</v>
      </c>
    </row>
    <row r="68" spans="1:5" ht="67.900000000000006" customHeight="1" x14ac:dyDescent="0.25">
      <c r="A68" s="3">
        <v>67</v>
      </c>
      <c r="B68" s="9"/>
      <c r="C68" s="10" t="s">
        <v>358</v>
      </c>
      <c r="D68" s="3" t="s">
        <v>381</v>
      </c>
      <c r="E68" s="3" t="s">
        <v>141</v>
      </c>
    </row>
    <row r="69" spans="1:5" ht="67.900000000000006" customHeight="1" x14ac:dyDescent="0.25">
      <c r="A69" s="3">
        <v>68</v>
      </c>
      <c r="B69" s="9"/>
      <c r="C69" s="10" t="s">
        <v>83</v>
      </c>
      <c r="D69" s="3" t="s">
        <v>109</v>
      </c>
      <c r="E69" s="3" t="s">
        <v>359</v>
      </c>
    </row>
    <row r="70" spans="1:5" ht="67.900000000000006" customHeight="1" x14ac:dyDescent="0.25">
      <c r="A70" s="3">
        <v>69</v>
      </c>
      <c r="B70" s="9"/>
      <c r="C70" s="10" t="s">
        <v>360</v>
      </c>
      <c r="D70" s="3" t="s">
        <v>382</v>
      </c>
      <c r="E70" s="3" t="s">
        <v>146</v>
      </c>
    </row>
    <row r="71" spans="1:5" ht="67.900000000000006" customHeight="1" x14ac:dyDescent="0.25">
      <c r="A71" s="3">
        <v>70</v>
      </c>
      <c r="B71" s="9"/>
      <c r="C71" s="10" t="s">
        <v>49</v>
      </c>
      <c r="D71" s="3" t="s">
        <v>70</v>
      </c>
      <c r="E71" s="3" t="s">
        <v>359</v>
      </c>
    </row>
    <row r="72" spans="1:5" ht="67.900000000000006" customHeight="1" x14ac:dyDescent="0.25">
      <c r="A72" s="3">
        <v>71</v>
      </c>
      <c r="B72" s="9"/>
      <c r="C72" s="10" t="s">
        <v>41</v>
      </c>
      <c r="D72" s="3" t="s">
        <v>62</v>
      </c>
      <c r="E72" s="3" t="s">
        <v>147</v>
      </c>
    </row>
    <row r="73" spans="1:5" ht="67.900000000000006" customHeight="1" x14ac:dyDescent="0.25">
      <c r="A73" s="3">
        <v>72</v>
      </c>
      <c r="B73" s="9"/>
      <c r="C73" s="10" t="s">
        <v>53</v>
      </c>
      <c r="D73" s="3" t="s">
        <v>74</v>
      </c>
      <c r="E73" s="3" t="s">
        <v>361</v>
      </c>
    </row>
    <row r="74" spans="1:5" ht="67.900000000000006" customHeight="1" x14ac:dyDescent="0.25">
      <c r="A74" s="3">
        <v>73</v>
      </c>
      <c r="B74" s="9"/>
      <c r="C74" s="10" t="s">
        <v>94</v>
      </c>
      <c r="D74" s="3" t="s">
        <v>120</v>
      </c>
      <c r="E74" s="3" t="s">
        <v>362</v>
      </c>
    </row>
    <row r="75" spans="1:5" ht="67.900000000000006" customHeight="1" x14ac:dyDescent="0.25">
      <c r="A75" s="3">
        <v>74</v>
      </c>
      <c r="B75" s="9"/>
      <c r="C75" s="10" t="s">
        <v>363</v>
      </c>
      <c r="D75" s="3" t="s">
        <v>383</v>
      </c>
      <c r="E75" s="3" t="s">
        <v>364</v>
      </c>
    </row>
    <row r="76" spans="1:5" ht="67.900000000000006" customHeight="1" x14ac:dyDescent="0.25">
      <c r="A76" s="3">
        <v>75</v>
      </c>
      <c r="B76" s="9"/>
      <c r="C76" s="10" t="s">
        <v>86</v>
      </c>
      <c r="D76" s="3" t="s">
        <v>112</v>
      </c>
      <c r="E76" s="3" t="s">
        <v>365</v>
      </c>
    </row>
    <row r="77" spans="1:5" ht="67.900000000000006" customHeight="1" x14ac:dyDescent="0.25">
      <c r="A77" s="3">
        <v>76</v>
      </c>
      <c r="B77" s="9"/>
      <c r="C77" s="10" t="s">
        <v>82</v>
      </c>
      <c r="D77" s="3" t="s">
        <v>108</v>
      </c>
      <c r="E77" s="3" t="s">
        <v>365</v>
      </c>
    </row>
    <row r="78" spans="1:5" ht="67.900000000000006" customHeight="1" x14ac:dyDescent="0.25">
      <c r="A78" s="3">
        <v>77</v>
      </c>
      <c r="B78" s="9"/>
      <c r="C78" s="10" t="s">
        <v>88</v>
      </c>
      <c r="D78" s="3" t="s">
        <v>114</v>
      </c>
      <c r="E78" s="3" t="s">
        <v>366</v>
      </c>
    </row>
    <row r="79" spans="1:5" ht="67.900000000000006" customHeight="1" x14ac:dyDescent="0.25">
      <c r="A79" s="3">
        <v>78</v>
      </c>
      <c r="B79" s="9"/>
      <c r="C79" s="10" t="s">
        <v>90</v>
      </c>
      <c r="D79" s="3" t="s">
        <v>116</v>
      </c>
      <c r="E79" s="3" t="s">
        <v>367</v>
      </c>
    </row>
    <row r="80" spans="1:5" ht="67.900000000000006" customHeight="1" x14ac:dyDescent="0.25">
      <c r="A80" s="3">
        <v>79</v>
      </c>
      <c r="B80" s="9"/>
      <c r="C80" s="10" t="s">
        <v>40</v>
      </c>
      <c r="D80" s="3" t="s">
        <v>61</v>
      </c>
      <c r="E80" s="3" t="s">
        <v>366</v>
      </c>
    </row>
    <row r="81" spans="1:5" ht="67.900000000000006" customHeight="1" x14ac:dyDescent="0.25">
      <c r="A81" s="3">
        <v>80</v>
      </c>
      <c r="B81" s="9"/>
      <c r="C81" s="10" t="s">
        <v>368</v>
      </c>
      <c r="D81" s="3" t="s">
        <v>384</v>
      </c>
      <c r="E81" s="3" t="s">
        <v>369</v>
      </c>
    </row>
    <row r="82" spans="1:5" ht="67.900000000000006" customHeight="1" x14ac:dyDescent="0.25">
      <c r="A82" s="3">
        <v>81</v>
      </c>
      <c r="B82" s="9"/>
      <c r="C82" s="10" t="s">
        <v>97</v>
      </c>
      <c r="D82" s="3" t="s">
        <v>122</v>
      </c>
      <c r="E82" s="3" t="s">
        <v>151</v>
      </c>
    </row>
    <row r="83" spans="1:5" ht="67.900000000000006" customHeight="1" x14ac:dyDescent="0.25">
      <c r="A83" s="3">
        <v>82</v>
      </c>
      <c r="B83" s="9"/>
      <c r="C83" s="10" t="s">
        <v>370</v>
      </c>
      <c r="D83" s="3" t="s">
        <v>385</v>
      </c>
      <c r="E83" s="3" t="s">
        <v>371</v>
      </c>
    </row>
    <row r="84" spans="1:5" ht="67.900000000000006" customHeight="1" x14ac:dyDescent="0.25">
      <c r="A84" s="3">
        <v>83</v>
      </c>
      <c r="B84" s="9"/>
      <c r="C84" s="10" t="s">
        <v>99</v>
      </c>
      <c r="D84" s="3" t="s">
        <v>123</v>
      </c>
      <c r="E84" s="3" t="s">
        <v>372</v>
      </c>
    </row>
    <row r="85" spans="1:5" ht="67.900000000000006" customHeight="1" x14ac:dyDescent="0.25">
      <c r="A85" s="3">
        <v>84</v>
      </c>
      <c r="B85" s="9"/>
      <c r="C85" s="10" t="s">
        <v>128</v>
      </c>
      <c r="D85" s="3" t="s">
        <v>238</v>
      </c>
      <c r="E85" s="3" t="s">
        <v>373</v>
      </c>
    </row>
    <row r="86" spans="1:5" ht="67.900000000000006" customHeight="1" x14ac:dyDescent="0.25">
      <c r="A86" s="3">
        <v>85</v>
      </c>
      <c r="B86" s="9"/>
      <c r="C86" s="10" t="s">
        <v>92</v>
      </c>
      <c r="D86" s="3" t="s">
        <v>118</v>
      </c>
      <c r="E86" s="3" t="s">
        <v>374</v>
      </c>
    </row>
    <row r="87" spans="1:5" ht="67.900000000000006" customHeight="1" x14ac:dyDescent="0.25">
      <c r="A87" s="3">
        <v>86</v>
      </c>
      <c r="B87" s="9"/>
      <c r="C87" s="10" t="s">
        <v>375</v>
      </c>
      <c r="D87" s="3" t="s">
        <v>386</v>
      </c>
      <c r="E87" s="3" t="s">
        <v>156</v>
      </c>
    </row>
    <row r="88" spans="1:5" ht="67.900000000000006" customHeight="1" x14ac:dyDescent="0.25">
      <c r="A88" s="3">
        <v>87</v>
      </c>
      <c r="B88" s="9"/>
      <c r="C88" s="10" t="s">
        <v>241</v>
      </c>
      <c r="D88" s="3" t="s">
        <v>242</v>
      </c>
      <c r="E88" s="3" t="s">
        <v>387</v>
      </c>
    </row>
    <row r="89" spans="1:5" ht="67.900000000000006" customHeight="1" x14ac:dyDescent="0.25">
      <c r="A89" s="3">
        <v>88</v>
      </c>
      <c r="B89" s="9"/>
      <c r="C89" s="10" t="s">
        <v>132</v>
      </c>
      <c r="D89" s="3" t="s">
        <v>243</v>
      </c>
      <c r="E89" s="3" t="s">
        <v>388</v>
      </c>
    </row>
    <row r="90" spans="1:5" ht="67.900000000000006" customHeight="1" x14ac:dyDescent="0.25">
      <c r="A90" s="3">
        <v>89</v>
      </c>
      <c r="B90" s="9"/>
      <c r="C90" s="10" t="s">
        <v>104</v>
      </c>
      <c r="D90" s="3" t="s">
        <v>127</v>
      </c>
      <c r="E90" s="3" t="s">
        <v>387</v>
      </c>
    </row>
    <row r="91" spans="1:5" ht="67.900000000000006" customHeight="1" x14ac:dyDescent="0.25">
      <c r="A91" s="3">
        <v>90</v>
      </c>
      <c r="B91" s="9"/>
      <c r="C91" s="10" t="s">
        <v>129</v>
      </c>
      <c r="D91" s="3" t="s">
        <v>239</v>
      </c>
      <c r="E91" s="3" t="s">
        <v>389</v>
      </c>
    </row>
    <row r="92" spans="1:5" ht="67.900000000000006" customHeight="1" x14ac:dyDescent="0.25">
      <c r="A92" s="3">
        <v>91</v>
      </c>
      <c r="B92" s="9"/>
      <c r="C92" s="10" t="s">
        <v>136</v>
      </c>
      <c r="D92" s="3" t="s">
        <v>246</v>
      </c>
      <c r="E92" s="3" t="s">
        <v>390</v>
      </c>
    </row>
    <row r="93" spans="1:5" ht="67.900000000000006" customHeight="1" x14ac:dyDescent="0.25">
      <c r="A93" s="3">
        <v>92</v>
      </c>
      <c r="B93" s="9"/>
      <c r="C93" s="10" t="s">
        <v>101</v>
      </c>
      <c r="D93" s="3" t="s">
        <v>125</v>
      </c>
      <c r="E93" s="3" t="s">
        <v>391</v>
      </c>
    </row>
    <row r="94" spans="1:5" ht="67.900000000000006" customHeight="1" x14ac:dyDescent="0.25">
      <c r="A94" s="3">
        <v>93</v>
      </c>
      <c r="B94" s="9"/>
      <c r="C94" s="10" t="s">
        <v>45</v>
      </c>
      <c r="D94" s="3" t="s">
        <v>66</v>
      </c>
      <c r="E94" s="3" t="s">
        <v>392</v>
      </c>
    </row>
    <row r="95" spans="1:5" ht="67.900000000000006" customHeight="1" x14ac:dyDescent="0.25">
      <c r="A95" s="3">
        <v>94</v>
      </c>
      <c r="B95" s="9"/>
      <c r="C95" s="10" t="s">
        <v>84</v>
      </c>
      <c r="D95" s="3" t="s">
        <v>110</v>
      </c>
      <c r="E95" s="3" t="s">
        <v>393</v>
      </c>
    </row>
    <row r="96" spans="1:5" ht="67.900000000000006" customHeight="1" x14ac:dyDescent="0.25">
      <c r="A96" s="3">
        <v>95</v>
      </c>
      <c r="B96" s="9"/>
      <c r="C96" s="10" t="s">
        <v>148</v>
      </c>
      <c r="D96" s="3" t="s">
        <v>257</v>
      </c>
      <c r="E96" s="3" t="s">
        <v>394</v>
      </c>
    </row>
    <row r="97" spans="1:5" ht="67.900000000000006" customHeight="1" x14ac:dyDescent="0.25">
      <c r="A97" s="3">
        <v>96</v>
      </c>
      <c r="B97" s="9"/>
      <c r="C97" s="10" t="s">
        <v>103</v>
      </c>
      <c r="D97" s="3" t="s">
        <v>126</v>
      </c>
      <c r="E97" s="3" t="s">
        <v>395</v>
      </c>
    </row>
    <row r="98" spans="1:5" ht="67.900000000000006" customHeight="1" x14ac:dyDescent="0.25">
      <c r="A98" s="3">
        <v>97</v>
      </c>
      <c r="B98" s="9"/>
      <c r="C98" s="10" t="s">
        <v>134</v>
      </c>
      <c r="D98" s="3" t="s">
        <v>244</v>
      </c>
      <c r="E98" s="3" t="s">
        <v>396</v>
      </c>
    </row>
    <row r="99" spans="1:5" ht="67.900000000000006" customHeight="1" x14ac:dyDescent="0.25">
      <c r="A99" s="3">
        <v>98</v>
      </c>
      <c r="B99" s="9"/>
      <c r="C99" s="10" t="s">
        <v>85</v>
      </c>
      <c r="D99" s="3" t="s">
        <v>111</v>
      </c>
      <c r="E99" s="3" t="s">
        <v>397</v>
      </c>
    </row>
    <row r="100" spans="1:5" ht="67.900000000000006" customHeight="1" x14ac:dyDescent="0.25">
      <c r="A100" s="3">
        <v>99</v>
      </c>
      <c r="B100" s="9"/>
      <c r="C100" s="10" t="s">
        <v>249</v>
      </c>
      <c r="D100" s="3" t="s">
        <v>250</v>
      </c>
      <c r="E100" s="3" t="s">
        <v>398</v>
      </c>
    </row>
    <row r="101" spans="1:5" ht="67.900000000000006" customHeight="1" x14ac:dyDescent="0.25">
      <c r="A101" s="3">
        <v>100</v>
      </c>
      <c r="B101" s="9"/>
      <c r="C101" s="10" t="s">
        <v>135</v>
      </c>
      <c r="D101" s="3" t="s">
        <v>245</v>
      </c>
      <c r="E101" s="3" t="s">
        <v>398</v>
      </c>
    </row>
    <row r="102" spans="1:5" ht="67.900000000000006" customHeight="1" x14ac:dyDescent="0.25">
      <c r="A102" s="3">
        <v>101</v>
      </c>
      <c r="B102" s="9"/>
      <c r="C102" s="10" t="s">
        <v>143</v>
      </c>
      <c r="D102" s="3" t="s">
        <v>254</v>
      </c>
      <c r="E102" s="3" t="s">
        <v>398</v>
      </c>
    </row>
    <row r="103" spans="1:5" ht="67.900000000000006" customHeight="1" x14ac:dyDescent="0.25">
      <c r="A103" s="3">
        <v>102</v>
      </c>
      <c r="B103" s="9"/>
      <c r="C103" s="10" t="s">
        <v>160</v>
      </c>
      <c r="D103" s="3" t="s">
        <v>233</v>
      </c>
      <c r="E103" s="3" t="s">
        <v>165</v>
      </c>
    </row>
    <row r="104" spans="1:5" ht="67.900000000000006" customHeight="1" x14ac:dyDescent="0.25">
      <c r="A104" s="3">
        <v>103</v>
      </c>
      <c r="B104" s="9"/>
      <c r="C104" s="10" t="s">
        <v>77</v>
      </c>
      <c r="D104" s="3" t="s">
        <v>105</v>
      </c>
      <c r="E104" s="3" t="s">
        <v>399</v>
      </c>
    </row>
    <row r="105" spans="1:5" ht="67.900000000000006" customHeight="1" x14ac:dyDescent="0.25">
      <c r="A105" s="3">
        <v>104</v>
      </c>
      <c r="B105" s="9"/>
      <c r="C105" s="10" t="s">
        <v>145</v>
      </c>
      <c r="D105" s="3" t="s">
        <v>256</v>
      </c>
      <c r="E105" s="3" t="s">
        <v>400</v>
      </c>
    </row>
    <row r="106" spans="1:5" ht="67.900000000000006" customHeight="1" x14ac:dyDescent="0.25">
      <c r="A106" s="3">
        <v>105</v>
      </c>
      <c r="B106" s="9"/>
      <c r="C106" s="10" t="s">
        <v>137</v>
      </c>
      <c r="D106" s="3" t="s">
        <v>247</v>
      </c>
      <c r="E106" s="3" t="s">
        <v>172</v>
      </c>
    </row>
    <row r="107" spans="1:5" ht="67.900000000000006" customHeight="1" x14ac:dyDescent="0.25">
      <c r="A107" s="3">
        <v>106</v>
      </c>
      <c r="B107" s="9"/>
      <c r="C107" s="10" t="s">
        <v>139</v>
      </c>
      <c r="D107" s="3" t="s">
        <v>251</v>
      </c>
      <c r="E107" s="3" t="s">
        <v>401</v>
      </c>
    </row>
    <row r="108" spans="1:5" ht="67.900000000000006" customHeight="1" x14ac:dyDescent="0.25">
      <c r="A108" s="3">
        <v>107</v>
      </c>
      <c r="B108" s="9"/>
      <c r="C108" s="10" t="s">
        <v>402</v>
      </c>
      <c r="D108" s="3" t="s">
        <v>403</v>
      </c>
      <c r="E108" s="3" t="s">
        <v>401</v>
      </c>
    </row>
    <row r="109" spans="1:5" ht="67.900000000000006" customHeight="1" x14ac:dyDescent="0.25">
      <c r="A109" s="3">
        <v>108</v>
      </c>
      <c r="B109" s="9"/>
      <c r="C109" s="10" t="s">
        <v>157</v>
      </c>
      <c r="D109" s="3" t="s">
        <v>230</v>
      </c>
      <c r="E109" s="3" t="s">
        <v>404</v>
      </c>
    </row>
    <row r="110" spans="1:5" ht="67.900000000000006" customHeight="1" x14ac:dyDescent="0.25">
      <c r="A110" s="3">
        <v>109</v>
      </c>
      <c r="B110" s="9"/>
      <c r="C110" s="10" t="s">
        <v>405</v>
      </c>
      <c r="D110" s="3" t="s">
        <v>430</v>
      </c>
      <c r="E110" s="3" t="s">
        <v>406</v>
      </c>
    </row>
    <row r="111" spans="1:5" ht="67.900000000000006" customHeight="1" x14ac:dyDescent="0.25">
      <c r="A111" s="3">
        <v>110</v>
      </c>
      <c r="B111" s="9"/>
      <c r="C111" s="10" t="s">
        <v>150</v>
      </c>
      <c r="D111" s="3" t="s">
        <v>259</v>
      </c>
      <c r="E111" s="3" t="s">
        <v>407</v>
      </c>
    </row>
    <row r="112" spans="1:5" ht="67.900000000000006" customHeight="1" x14ac:dyDescent="0.25">
      <c r="A112" s="3">
        <v>111</v>
      </c>
      <c r="B112" s="9"/>
      <c r="C112" s="10" t="s">
        <v>130</v>
      </c>
      <c r="D112" s="3" t="s">
        <v>240</v>
      </c>
      <c r="E112" s="3" t="s">
        <v>408</v>
      </c>
    </row>
    <row r="113" spans="1:5" ht="67.900000000000006" customHeight="1" x14ac:dyDescent="0.25">
      <c r="A113" s="3">
        <v>112</v>
      </c>
      <c r="B113" s="9"/>
      <c r="C113" s="10" t="s">
        <v>234</v>
      </c>
      <c r="D113" s="3" t="s">
        <v>235</v>
      </c>
      <c r="E113" s="3" t="s">
        <v>409</v>
      </c>
    </row>
    <row r="114" spans="1:5" ht="67.900000000000006" customHeight="1" x14ac:dyDescent="0.25">
      <c r="A114" s="3">
        <v>113</v>
      </c>
      <c r="B114" s="9"/>
      <c r="C114" s="10" t="s">
        <v>410</v>
      </c>
      <c r="D114" s="3" t="s">
        <v>431</v>
      </c>
      <c r="E114" s="3" t="s">
        <v>411</v>
      </c>
    </row>
    <row r="115" spans="1:5" ht="67.900000000000006" customHeight="1" x14ac:dyDescent="0.25">
      <c r="A115" s="3">
        <v>114</v>
      </c>
      <c r="B115" s="9"/>
      <c r="C115" s="10" t="s">
        <v>87</v>
      </c>
      <c r="D115" s="3" t="s">
        <v>113</v>
      </c>
      <c r="E115" s="3" t="s">
        <v>409</v>
      </c>
    </row>
    <row r="116" spans="1:5" ht="67.900000000000006" customHeight="1" x14ac:dyDescent="0.25">
      <c r="A116" s="3">
        <v>115</v>
      </c>
      <c r="B116" s="9"/>
      <c r="C116" s="10" t="s">
        <v>154</v>
      </c>
      <c r="D116" s="3" t="s">
        <v>228</v>
      </c>
      <c r="E116" s="3" t="s">
        <v>412</v>
      </c>
    </row>
    <row r="117" spans="1:5" ht="67.900000000000006" customHeight="1" x14ac:dyDescent="0.25">
      <c r="A117" s="3">
        <v>116</v>
      </c>
      <c r="B117" s="9"/>
      <c r="C117" s="10" t="s">
        <v>413</v>
      </c>
      <c r="D117" s="3" t="s">
        <v>432</v>
      </c>
      <c r="E117" s="3" t="s">
        <v>412</v>
      </c>
    </row>
    <row r="118" spans="1:5" ht="67.900000000000006" customHeight="1" x14ac:dyDescent="0.25">
      <c r="A118" s="3">
        <v>117</v>
      </c>
      <c r="B118" s="9"/>
      <c r="C118" s="10" t="s">
        <v>414</v>
      </c>
      <c r="D118" s="3" t="s">
        <v>433</v>
      </c>
      <c r="E118" s="3" t="s">
        <v>415</v>
      </c>
    </row>
    <row r="119" spans="1:5" ht="67.900000000000006" customHeight="1" x14ac:dyDescent="0.25">
      <c r="A119" s="3">
        <v>118</v>
      </c>
      <c r="B119" s="9"/>
      <c r="C119" s="10" t="s">
        <v>416</v>
      </c>
      <c r="D119" s="3" t="s">
        <v>434</v>
      </c>
      <c r="E119" s="3" t="s">
        <v>417</v>
      </c>
    </row>
    <row r="120" spans="1:5" ht="67.900000000000006" customHeight="1" x14ac:dyDescent="0.25">
      <c r="A120" s="3">
        <v>119</v>
      </c>
      <c r="B120" s="9"/>
      <c r="C120" s="10" t="s">
        <v>140</v>
      </c>
      <c r="D120" s="3" t="s">
        <v>252</v>
      </c>
      <c r="E120" s="3" t="s">
        <v>418</v>
      </c>
    </row>
    <row r="121" spans="1:5" ht="67.900000000000006" customHeight="1" x14ac:dyDescent="0.25">
      <c r="A121" s="3">
        <v>120</v>
      </c>
      <c r="B121" s="9"/>
      <c r="C121" s="10" t="s">
        <v>100</v>
      </c>
      <c r="D121" s="3" t="s">
        <v>124</v>
      </c>
      <c r="E121" s="3" t="s">
        <v>419</v>
      </c>
    </row>
    <row r="122" spans="1:5" ht="67.900000000000006" customHeight="1" x14ac:dyDescent="0.25">
      <c r="A122" s="3">
        <v>121</v>
      </c>
      <c r="B122" s="9"/>
      <c r="C122" s="10" t="s">
        <v>420</v>
      </c>
      <c r="D122" s="3" t="s">
        <v>435</v>
      </c>
      <c r="E122" s="3" t="s">
        <v>421</v>
      </c>
    </row>
    <row r="123" spans="1:5" ht="67.900000000000006" customHeight="1" x14ac:dyDescent="0.25">
      <c r="A123" s="3">
        <v>122</v>
      </c>
      <c r="B123" s="9"/>
      <c r="C123" s="10" t="s">
        <v>422</v>
      </c>
      <c r="D123" s="3" t="s">
        <v>436</v>
      </c>
      <c r="E123" s="3" t="s">
        <v>423</v>
      </c>
    </row>
    <row r="124" spans="1:5" ht="67.900000000000006" customHeight="1" x14ac:dyDescent="0.25">
      <c r="A124" s="3">
        <v>123</v>
      </c>
      <c r="B124" s="9"/>
      <c r="C124" s="10" t="s">
        <v>149</v>
      </c>
      <c r="D124" s="3" t="s">
        <v>258</v>
      </c>
      <c r="E124" s="3" t="s">
        <v>179</v>
      </c>
    </row>
    <row r="125" spans="1:5" ht="67.900000000000006" customHeight="1" x14ac:dyDescent="0.25">
      <c r="A125" s="3">
        <v>124</v>
      </c>
      <c r="B125" s="9"/>
      <c r="C125" s="10" t="s">
        <v>138</v>
      </c>
      <c r="D125" s="3" t="s">
        <v>248</v>
      </c>
      <c r="E125" s="3" t="s">
        <v>424</v>
      </c>
    </row>
    <row r="126" spans="1:5" ht="67.900000000000006" customHeight="1" x14ac:dyDescent="0.25">
      <c r="A126" s="3">
        <v>125</v>
      </c>
      <c r="B126" s="9"/>
      <c r="C126" s="10" t="s">
        <v>425</v>
      </c>
      <c r="D126" s="3" t="s">
        <v>437</v>
      </c>
      <c r="E126" s="3" t="s">
        <v>426</v>
      </c>
    </row>
    <row r="127" spans="1:5" ht="67.900000000000006" customHeight="1" x14ac:dyDescent="0.25">
      <c r="A127" s="3">
        <v>126</v>
      </c>
      <c r="B127" s="9"/>
      <c r="C127" s="10" t="s">
        <v>89</v>
      </c>
      <c r="D127" s="3" t="s">
        <v>115</v>
      </c>
      <c r="E127" s="3" t="s">
        <v>427</v>
      </c>
    </row>
    <row r="128" spans="1:5" ht="67.900000000000006" customHeight="1" x14ac:dyDescent="0.25">
      <c r="A128" s="3">
        <v>127</v>
      </c>
      <c r="B128" s="9"/>
      <c r="C128" s="10" t="s">
        <v>438</v>
      </c>
      <c r="D128" s="3" t="s">
        <v>439</v>
      </c>
      <c r="E128" s="3" t="s">
        <v>428</v>
      </c>
    </row>
    <row r="129" spans="1:5" ht="67.900000000000006" customHeight="1" x14ac:dyDescent="0.25">
      <c r="A129" s="3">
        <v>128</v>
      </c>
      <c r="B129" s="9"/>
      <c r="C129" s="10" t="s">
        <v>95</v>
      </c>
      <c r="D129" s="3" t="s">
        <v>121</v>
      </c>
      <c r="E129" s="3" t="s">
        <v>428</v>
      </c>
    </row>
    <row r="130" spans="1:5" ht="67.900000000000006" customHeight="1" x14ac:dyDescent="0.25">
      <c r="A130" s="3">
        <v>129</v>
      </c>
      <c r="B130" s="9"/>
      <c r="C130" s="10" t="s">
        <v>155</v>
      </c>
      <c r="D130" s="3" t="s">
        <v>229</v>
      </c>
      <c r="E130" s="3" t="s">
        <v>429</v>
      </c>
    </row>
    <row r="131" spans="1:5" ht="67.900000000000006" customHeight="1" x14ac:dyDescent="0.25">
      <c r="A131" s="3">
        <v>130</v>
      </c>
      <c r="B131" s="9"/>
      <c r="C131" s="10" t="s">
        <v>440</v>
      </c>
      <c r="D131" s="3" t="s">
        <v>450</v>
      </c>
      <c r="E131" s="3" t="s">
        <v>441</v>
      </c>
    </row>
    <row r="132" spans="1:5" ht="67.900000000000006" customHeight="1" x14ac:dyDescent="0.25">
      <c r="A132" s="3">
        <v>131</v>
      </c>
      <c r="B132" s="9"/>
      <c r="C132" s="10" t="s">
        <v>442</v>
      </c>
      <c r="D132" s="3" t="s">
        <v>451</v>
      </c>
      <c r="E132" s="3" t="s">
        <v>443</v>
      </c>
    </row>
    <row r="133" spans="1:5" ht="67.900000000000006" customHeight="1" x14ac:dyDescent="0.25">
      <c r="A133" s="3">
        <v>132</v>
      </c>
      <c r="B133" s="9"/>
      <c r="C133" s="10" t="s">
        <v>168</v>
      </c>
      <c r="D133" s="3" t="s">
        <v>215</v>
      </c>
      <c r="E133" s="3" t="s">
        <v>444</v>
      </c>
    </row>
    <row r="134" spans="1:5" ht="67.900000000000006" customHeight="1" x14ac:dyDescent="0.25">
      <c r="A134" s="3">
        <v>133</v>
      </c>
      <c r="B134" s="9"/>
      <c r="C134" s="10" t="s">
        <v>445</v>
      </c>
      <c r="D134" s="3" t="s">
        <v>452</v>
      </c>
      <c r="E134" s="3" t="s">
        <v>446</v>
      </c>
    </row>
    <row r="135" spans="1:5" ht="67.900000000000006" customHeight="1" x14ac:dyDescent="0.25">
      <c r="A135" s="3">
        <v>134</v>
      </c>
      <c r="B135" s="9"/>
      <c r="C135" s="10" t="s">
        <v>453</v>
      </c>
      <c r="D135" s="3" t="s">
        <v>454</v>
      </c>
      <c r="E135" s="3" t="s">
        <v>447</v>
      </c>
    </row>
    <row r="136" spans="1:5" ht="67.900000000000006" customHeight="1" x14ac:dyDescent="0.25">
      <c r="A136" s="3">
        <v>135</v>
      </c>
      <c r="B136" s="9"/>
      <c r="C136" s="10" t="s">
        <v>142</v>
      </c>
      <c r="D136" s="3" t="s">
        <v>253</v>
      </c>
      <c r="E136" s="3" t="s">
        <v>448</v>
      </c>
    </row>
    <row r="137" spans="1:5" ht="67.900000000000006" customHeight="1" x14ac:dyDescent="0.25">
      <c r="A137" s="3">
        <v>136</v>
      </c>
      <c r="B137" s="9"/>
      <c r="C137" s="10" t="s">
        <v>169</v>
      </c>
      <c r="D137" s="3" t="s">
        <v>218</v>
      </c>
      <c r="E137" s="3" t="s">
        <v>449</v>
      </c>
    </row>
    <row r="138" spans="1:5" ht="67.900000000000006" customHeight="1" x14ac:dyDescent="0.25">
      <c r="A138" s="3">
        <v>137</v>
      </c>
      <c r="B138" s="9"/>
      <c r="C138" s="10" t="s">
        <v>167</v>
      </c>
      <c r="D138" s="3" t="s">
        <v>214</v>
      </c>
      <c r="E138" s="3" t="s">
        <v>455</v>
      </c>
    </row>
    <row r="139" spans="1:5" ht="67.900000000000006" customHeight="1" x14ac:dyDescent="0.25">
      <c r="A139" s="3">
        <v>138</v>
      </c>
      <c r="B139" s="9"/>
      <c r="C139" s="10" t="s">
        <v>161</v>
      </c>
      <c r="D139" s="3" t="s">
        <v>236</v>
      </c>
      <c r="E139" s="3" t="s">
        <v>456</v>
      </c>
    </row>
    <row r="140" spans="1:5" ht="67.900000000000006" customHeight="1" x14ac:dyDescent="0.25">
      <c r="A140" s="3">
        <v>139</v>
      </c>
      <c r="B140" s="9"/>
      <c r="C140" s="10" t="s">
        <v>153</v>
      </c>
      <c r="D140" s="3" t="s">
        <v>227</v>
      </c>
      <c r="E140" s="3" t="s">
        <v>457</v>
      </c>
    </row>
    <row r="141" spans="1:5" ht="67.900000000000006" customHeight="1" x14ac:dyDescent="0.25">
      <c r="A141" s="3">
        <v>140</v>
      </c>
      <c r="B141" s="9"/>
      <c r="C141" s="10" t="s">
        <v>144</v>
      </c>
      <c r="D141" s="3" t="s">
        <v>255</v>
      </c>
      <c r="E141" s="3" t="s">
        <v>457</v>
      </c>
    </row>
    <row r="142" spans="1:5" ht="67.900000000000006" customHeight="1" x14ac:dyDescent="0.25">
      <c r="A142" s="3">
        <v>141</v>
      </c>
      <c r="B142" s="9"/>
      <c r="C142" s="10" t="s">
        <v>458</v>
      </c>
      <c r="D142" s="3" t="s">
        <v>467</v>
      </c>
      <c r="E142" s="3" t="s">
        <v>459</v>
      </c>
    </row>
    <row r="143" spans="1:5" ht="67.900000000000006" customHeight="1" x14ac:dyDescent="0.25">
      <c r="A143" s="3">
        <v>142</v>
      </c>
      <c r="B143" s="9"/>
      <c r="C143" s="10" t="s">
        <v>460</v>
      </c>
      <c r="D143" s="3" t="s">
        <v>468</v>
      </c>
      <c r="E143" s="3" t="s">
        <v>186</v>
      </c>
    </row>
    <row r="144" spans="1:5" ht="67.900000000000006" customHeight="1" x14ac:dyDescent="0.25">
      <c r="A144" s="3">
        <v>143</v>
      </c>
      <c r="B144" s="9"/>
      <c r="C144" s="10" t="s">
        <v>162</v>
      </c>
      <c r="D144" s="3" t="s">
        <v>237</v>
      </c>
      <c r="E144" s="3" t="s">
        <v>461</v>
      </c>
    </row>
    <row r="145" spans="1:5" ht="67.900000000000006" customHeight="1" x14ac:dyDescent="0.25">
      <c r="A145" s="3">
        <v>144</v>
      </c>
      <c r="B145" s="9"/>
      <c r="C145" s="10" t="s">
        <v>158</v>
      </c>
      <c r="D145" s="3" t="s">
        <v>231</v>
      </c>
      <c r="E145" s="3" t="s">
        <v>462</v>
      </c>
    </row>
    <row r="146" spans="1:5" ht="67.900000000000006" customHeight="1" x14ac:dyDescent="0.25">
      <c r="A146" s="3">
        <v>145</v>
      </c>
      <c r="B146" s="9"/>
      <c r="C146" s="10" t="s">
        <v>173</v>
      </c>
      <c r="D146" s="3" t="s">
        <v>221</v>
      </c>
      <c r="E146" s="3" t="s">
        <v>463</v>
      </c>
    </row>
    <row r="147" spans="1:5" ht="67.900000000000006" customHeight="1" x14ac:dyDescent="0.25">
      <c r="A147" s="3">
        <v>146</v>
      </c>
      <c r="B147" s="9"/>
      <c r="C147" s="10" t="s">
        <v>464</v>
      </c>
      <c r="D147" s="3" t="s">
        <v>469</v>
      </c>
      <c r="E147" s="3" t="s">
        <v>465</v>
      </c>
    </row>
    <row r="148" spans="1:5" ht="67.900000000000006" customHeight="1" x14ac:dyDescent="0.25">
      <c r="A148" s="3">
        <v>147</v>
      </c>
      <c r="B148" s="9"/>
      <c r="C148" s="10" t="s">
        <v>152</v>
      </c>
      <c r="D148" s="3" t="s">
        <v>226</v>
      </c>
      <c r="E148" s="3" t="s">
        <v>466</v>
      </c>
    </row>
    <row r="149" spans="1:5" ht="67.900000000000006" customHeight="1" x14ac:dyDescent="0.25">
      <c r="A149" s="3">
        <v>148</v>
      </c>
      <c r="B149" s="9"/>
      <c r="C149" s="10" t="s">
        <v>178</v>
      </c>
      <c r="D149" s="3" t="s">
        <v>193</v>
      </c>
      <c r="E149" s="3" t="s">
        <v>470</v>
      </c>
    </row>
    <row r="150" spans="1:5" ht="67.900000000000006" customHeight="1" x14ac:dyDescent="0.25">
      <c r="A150" s="3">
        <v>149</v>
      </c>
      <c r="B150" s="9"/>
      <c r="C150" s="10" t="s">
        <v>183</v>
      </c>
      <c r="D150" s="3" t="s">
        <v>199</v>
      </c>
      <c r="E150" s="3" t="s">
        <v>471</v>
      </c>
    </row>
    <row r="151" spans="1:5" ht="67.900000000000006" customHeight="1" x14ac:dyDescent="0.25">
      <c r="A151" s="3">
        <v>150</v>
      </c>
      <c r="B151" s="9"/>
      <c r="C151" s="10" t="s">
        <v>166</v>
      </c>
      <c r="D151" s="3" t="s">
        <v>213</v>
      </c>
      <c r="E151" s="3" t="s">
        <v>472</v>
      </c>
    </row>
    <row r="152" spans="1:5" ht="67.900000000000006" customHeight="1" x14ac:dyDescent="0.25">
      <c r="A152" s="3">
        <v>151</v>
      </c>
      <c r="B152" s="9"/>
      <c r="C152" s="10" t="s">
        <v>175</v>
      </c>
      <c r="D152" s="3" t="s">
        <v>223</v>
      </c>
      <c r="E152" s="3" t="s">
        <v>473</v>
      </c>
    </row>
    <row r="153" spans="1:5" ht="67.900000000000006" customHeight="1" x14ac:dyDescent="0.25">
      <c r="A153" s="3">
        <v>152</v>
      </c>
      <c r="B153" s="9"/>
      <c r="C153" s="10" t="s">
        <v>163</v>
      </c>
      <c r="D153" s="3" t="s">
        <v>211</v>
      </c>
      <c r="E153" s="3" t="s">
        <v>474</v>
      </c>
    </row>
    <row r="154" spans="1:5" ht="67.900000000000006" customHeight="1" x14ac:dyDescent="0.25">
      <c r="A154" s="3">
        <v>153</v>
      </c>
      <c r="B154" s="9"/>
      <c r="C154" s="10" t="s">
        <v>164</v>
      </c>
      <c r="D154" s="3" t="s">
        <v>212</v>
      </c>
      <c r="E154" s="3" t="s">
        <v>475</v>
      </c>
    </row>
    <row r="155" spans="1:5" ht="67.900000000000006" customHeight="1" x14ac:dyDescent="0.25">
      <c r="A155" s="3">
        <v>154</v>
      </c>
      <c r="B155" s="9"/>
      <c r="C155" s="10" t="s">
        <v>476</v>
      </c>
      <c r="D155" s="3" t="s">
        <v>506</v>
      </c>
      <c r="E155" s="3" t="s">
        <v>477</v>
      </c>
    </row>
    <row r="156" spans="1:5" ht="67.900000000000006" customHeight="1" x14ac:dyDescent="0.25">
      <c r="A156" s="3">
        <v>155</v>
      </c>
      <c r="B156" s="9"/>
      <c r="C156" s="10" t="s">
        <v>216</v>
      </c>
      <c r="D156" s="3" t="s">
        <v>217</v>
      </c>
      <c r="E156" s="3" t="s">
        <v>478</v>
      </c>
    </row>
    <row r="157" spans="1:5" ht="67.900000000000006" customHeight="1" x14ac:dyDescent="0.25">
      <c r="A157" s="3">
        <v>156</v>
      </c>
      <c r="B157" s="9"/>
      <c r="C157" s="10" t="s">
        <v>206</v>
      </c>
      <c r="D157" s="3" t="s">
        <v>207</v>
      </c>
      <c r="E157" s="3" t="s">
        <v>479</v>
      </c>
    </row>
    <row r="158" spans="1:5" ht="67.900000000000006" customHeight="1" x14ac:dyDescent="0.25">
      <c r="A158" s="3">
        <v>157</v>
      </c>
      <c r="B158" s="9"/>
      <c r="C158" s="10" t="s">
        <v>480</v>
      </c>
      <c r="D158" s="3" t="s">
        <v>507</v>
      </c>
      <c r="E158" s="3" t="s">
        <v>481</v>
      </c>
    </row>
    <row r="159" spans="1:5" ht="67.900000000000006" customHeight="1" x14ac:dyDescent="0.25">
      <c r="A159" s="3">
        <v>158</v>
      </c>
      <c r="B159" s="9"/>
      <c r="C159" s="10" t="s">
        <v>482</v>
      </c>
      <c r="D159" s="3" t="s">
        <v>508</v>
      </c>
      <c r="E159" s="3" t="s">
        <v>483</v>
      </c>
    </row>
    <row r="160" spans="1:5" ht="67.900000000000006" customHeight="1" x14ac:dyDescent="0.25">
      <c r="A160" s="3">
        <v>159</v>
      </c>
      <c r="B160" s="9"/>
      <c r="C160" s="10" t="s">
        <v>170</v>
      </c>
      <c r="D160" s="3" t="s">
        <v>219</v>
      </c>
      <c r="E160" s="3" t="s">
        <v>484</v>
      </c>
    </row>
    <row r="161" spans="1:5" ht="67.900000000000006" customHeight="1" x14ac:dyDescent="0.25">
      <c r="A161" s="3">
        <v>160</v>
      </c>
      <c r="B161" s="9"/>
      <c r="C161" s="10" t="s">
        <v>182</v>
      </c>
      <c r="D161" s="3" t="s">
        <v>196</v>
      </c>
      <c r="E161" s="3" t="s">
        <v>485</v>
      </c>
    </row>
    <row r="162" spans="1:5" ht="67.900000000000006" customHeight="1" x14ac:dyDescent="0.25">
      <c r="A162" s="3">
        <v>161</v>
      </c>
      <c r="B162" s="9"/>
      <c r="C162" s="10" t="s">
        <v>486</v>
      </c>
      <c r="D162" s="3" t="s">
        <v>509</v>
      </c>
      <c r="E162" s="3" t="s">
        <v>487</v>
      </c>
    </row>
    <row r="163" spans="1:5" ht="67.900000000000006" customHeight="1" x14ac:dyDescent="0.25">
      <c r="A163" s="3">
        <v>162</v>
      </c>
      <c r="B163" s="9"/>
      <c r="C163" s="10" t="s">
        <v>488</v>
      </c>
      <c r="D163" s="3" t="s">
        <v>510</v>
      </c>
      <c r="E163" s="3" t="s">
        <v>489</v>
      </c>
    </row>
    <row r="164" spans="1:5" ht="67.900000000000006" customHeight="1" x14ac:dyDescent="0.25">
      <c r="A164" s="3">
        <v>163</v>
      </c>
      <c r="B164" s="9"/>
      <c r="C164" s="10" t="s">
        <v>187</v>
      </c>
      <c r="D164" s="3" t="s">
        <v>204</v>
      </c>
      <c r="E164" s="3" t="s">
        <v>490</v>
      </c>
    </row>
    <row r="165" spans="1:5" ht="67.900000000000006" customHeight="1" x14ac:dyDescent="0.25">
      <c r="A165" s="3">
        <v>164</v>
      </c>
      <c r="B165" s="9"/>
      <c r="C165" s="10" t="s">
        <v>176</v>
      </c>
      <c r="D165" s="3" t="s">
        <v>224</v>
      </c>
      <c r="E165" s="3" t="s">
        <v>491</v>
      </c>
    </row>
    <row r="166" spans="1:5" ht="67.900000000000006" customHeight="1" x14ac:dyDescent="0.25">
      <c r="A166" s="3">
        <v>165</v>
      </c>
      <c r="B166" s="9"/>
      <c r="C166" s="10" t="s">
        <v>492</v>
      </c>
      <c r="D166" s="3" t="s">
        <v>511</v>
      </c>
      <c r="E166" s="3" t="s">
        <v>493</v>
      </c>
    </row>
    <row r="167" spans="1:5" ht="67.900000000000006" customHeight="1" x14ac:dyDescent="0.25">
      <c r="A167" s="3">
        <v>166</v>
      </c>
      <c r="B167" s="9"/>
      <c r="C167" s="10" t="s">
        <v>171</v>
      </c>
      <c r="D167" s="3" t="s">
        <v>220</v>
      </c>
      <c r="E167" s="3" t="s">
        <v>192</v>
      </c>
    </row>
    <row r="168" spans="1:5" ht="67.900000000000006" customHeight="1" x14ac:dyDescent="0.25">
      <c r="A168" s="3">
        <v>167</v>
      </c>
      <c r="B168" s="9"/>
      <c r="C168" s="10" t="s">
        <v>197</v>
      </c>
      <c r="D168" s="3" t="s">
        <v>198</v>
      </c>
      <c r="E168" s="3" t="s">
        <v>494</v>
      </c>
    </row>
    <row r="169" spans="1:5" ht="67.900000000000006" customHeight="1" x14ac:dyDescent="0.25">
      <c r="A169" s="3">
        <v>168</v>
      </c>
      <c r="B169" s="9"/>
      <c r="C169" s="10" t="s">
        <v>174</v>
      </c>
      <c r="D169" s="3" t="s">
        <v>222</v>
      </c>
      <c r="E169" s="3" t="s">
        <v>495</v>
      </c>
    </row>
    <row r="170" spans="1:5" ht="67.900000000000006" customHeight="1" x14ac:dyDescent="0.25">
      <c r="A170" s="3">
        <v>169</v>
      </c>
      <c r="B170" s="9"/>
      <c r="C170" s="10" t="s">
        <v>184</v>
      </c>
      <c r="D170" s="3" t="s">
        <v>200</v>
      </c>
      <c r="E170" s="3" t="s">
        <v>495</v>
      </c>
    </row>
    <row r="171" spans="1:5" ht="67.900000000000006" customHeight="1" x14ac:dyDescent="0.25">
      <c r="A171" s="3">
        <v>170</v>
      </c>
      <c r="B171" s="9"/>
      <c r="C171" s="10" t="s">
        <v>159</v>
      </c>
      <c r="D171" s="3" t="s">
        <v>232</v>
      </c>
      <c r="E171" s="3" t="s">
        <v>496</v>
      </c>
    </row>
    <row r="172" spans="1:5" ht="67.900000000000006" customHeight="1" x14ac:dyDescent="0.25">
      <c r="A172" s="3">
        <v>171</v>
      </c>
      <c r="B172" s="9"/>
      <c r="C172" s="10" t="s">
        <v>177</v>
      </c>
      <c r="D172" s="3" t="s">
        <v>225</v>
      </c>
      <c r="E172" s="3" t="s">
        <v>497</v>
      </c>
    </row>
    <row r="173" spans="1:5" ht="67.900000000000006" customHeight="1" x14ac:dyDescent="0.25">
      <c r="A173" s="3">
        <v>172</v>
      </c>
      <c r="B173" s="9"/>
      <c r="C173" s="10" t="s">
        <v>180</v>
      </c>
      <c r="D173" s="3" t="s">
        <v>194</v>
      </c>
      <c r="E173" s="3" t="s">
        <v>498</v>
      </c>
    </row>
    <row r="174" spans="1:5" ht="67.900000000000006" customHeight="1" x14ac:dyDescent="0.25">
      <c r="A174" s="3">
        <v>173</v>
      </c>
      <c r="B174" s="9"/>
      <c r="C174" s="10" t="s">
        <v>181</v>
      </c>
      <c r="D174" s="3" t="s">
        <v>195</v>
      </c>
      <c r="E174" s="3" t="s">
        <v>499</v>
      </c>
    </row>
    <row r="175" spans="1:5" ht="67.900000000000006" customHeight="1" x14ac:dyDescent="0.25">
      <c r="A175" s="3">
        <v>174</v>
      </c>
      <c r="B175" s="9"/>
      <c r="C175" s="10" t="s">
        <v>190</v>
      </c>
      <c r="D175" s="3" t="s">
        <v>209</v>
      </c>
      <c r="E175" s="3" t="s">
        <v>500</v>
      </c>
    </row>
    <row r="176" spans="1:5" ht="67.900000000000006" customHeight="1" x14ac:dyDescent="0.25">
      <c r="A176" s="3">
        <v>175</v>
      </c>
      <c r="B176" s="9"/>
      <c r="C176" s="10" t="s">
        <v>189</v>
      </c>
      <c r="D176" s="3" t="s">
        <v>208</v>
      </c>
      <c r="E176" s="3" t="s">
        <v>501</v>
      </c>
    </row>
    <row r="177" spans="1:5" ht="67.900000000000006" customHeight="1" x14ac:dyDescent="0.25">
      <c r="A177" s="3">
        <v>176</v>
      </c>
      <c r="B177" s="9"/>
      <c r="C177" s="10" t="s">
        <v>188</v>
      </c>
      <c r="D177" s="3" t="s">
        <v>205</v>
      </c>
      <c r="E177" s="3" t="s">
        <v>502</v>
      </c>
    </row>
    <row r="178" spans="1:5" ht="67.900000000000006" customHeight="1" x14ac:dyDescent="0.25">
      <c r="A178" s="3">
        <v>177</v>
      </c>
      <c r="B178" s="9"/>
      <c r="C178" s="10" t="s">
        <v>185</v>
      </c>
      <c r="D178" s="3" t="s">
        <v>201</v>
      </c>
      <c r="E178" s="3" t="s">
        <v>503</v>
      </c>
    </row>
    <row r="179" spans="1:5" ht="67.900000000000006" customHeight="1" x14ac:dyDescent="0.25">
      <c r="A179" s="3">
        <v>178</v>
      </c>
      <c r="B179" s="9"/>
      <c r="C179" s="10" t="s">
        <v>202</v>
      </c>
      <c r="D179" s="3" t="s">
        <v>203</v>
      </c>
      <c r="E179" s="3" t="s">
        <v>504</v>
      </c>
    </row>
    <row r="180" spans="1:5" ht="67.900000000000006" customHeight="1" x14ac:dyDescent="0.25">
      <c r="A180" s="3">
        <v>179</v>
      </c>
      <c r="B180" s="9"/>
      <c r="C180" s="10" t="s">
        <v>191</v>
      </c>
      <c r="D180" s="3" t="s">
        <v>210</v>
      </c>
      <c r="E180" s="3" t="s">
        <v>505</v>
      </c>
    </row>
  </sheetData>
  <mergeCells count="2">
    <mergeCell ref="W1:X2"/>
    <mergeCell ref="I7:K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розмах крил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2017-01-03T04:43:24Z</dcterms:created>
  <dcterms:modified xsi:type="dcterms:W3CDTF">2017-11-07T17:33:15Z</dcterms:modified>
</cp:coreProperties>
</file>