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6660" activeTab="2"/>
  </bookViews>
  <sheets>
    <sheet name="Лист1" sheetId="1" r:id="rId1"/>
    <sheet name="Тур1" sheetId="2" r:id="rId2"/>
    <sheet name="Лист2" sheetId="3" r:id="rId3"/>
    <sheet name="Лист3" sheetId="4" r:id="rId4"/>
  </sheets>
  <definedNames>
    <definedName name="_xlnm._FilterDatabase" localSheetId="0" hidden="1">'Лист1'!$A$2:$H$139</definedName>
    <definedName name="_xlnm._FilterDatabase" localSheetId="1" hidden="1">'Тур1'!$A$2:$H$141</definedName>
  </definedNames>
  <calcPr fullCalcOnLoad="1"/>
</workbook>
</file>

<file path=xl/sharedStrings.xml><?xml version="1.0" encoding="utf-8"?>
<sst xmlns="http://schemas.openxmlformats.org/spreadsheetml/2006/main" count="598" uniqueCount="175">
  <si>
    <t>Place</t>
  </si>
  <si>
    <t>User</t>
  </si>
  <si>
    <t>Solved</t>
  </si>
  <si>
    <t>Score</t>
  </si>
  <si>
    <t>Нагін Сергій Юрійович</t>
  </si>
  <si>
    <t>Герасимів Віталій Ігорович</t>
  </si>
  <si>
    <t>Рубаненко Роман Сергійович</t>
  </si>
  <si>
    <t>Кожухівський Віталій Андрійович</t>
  </si>
  <si>
    <t>Тодер Олег Олеговіч</t>
  </si>
  <si>
    <t>Шевченко Ілля Олегович</t>
  </si>
  <si>
    <t>Почекай Миколай Олександрович</t>
  </si>
  <si>
    <t>Лук'янець Валентин Іванович</t>
  </si>
  <si>
    <t>Будіченко Владислав Олегович</t>
  </si>
  <si>
    <t>Фурко Роман Володимирович</t>
  </si>
  <si>
    <t>Слободян Сергій Олександрович</t>
  </si>
  <si>
    <t>Крищик Євгенія Петрівна</t>
  </si>
  <si>
    <t>Мостовий Андрій Володимирович</t>
  </si>
  <si>
    <t>Бабкін Владислав Володимирович</t>
  </si>
  <si>
    <t>Космак Євгеній Андрійович</t>
  </si>
  <si>
    <t>Логвінов Леонід Олексійович</t>
  </si>
  <si>
    <t>Франчук Роман Павлович</t>
  </si>
  <si>
    <t>Кузьмін Олексій Володимирович</t>
  </si>
  <si>
    <t>Оришич Сергій Сергійович</t>
  </si>
  <si>
    <t>Придій Ріхард Петрович</t>
  </si>
  <si>
    <t>Жернов Андрій Володимирович</t>
  </si>
  <si>
    <t>Березін Дмитро Андрійович</t>
  </si>
  <si>
    <t>Штефан Артем Ігорович</t>
  </si>
  <si>
    <t>Богун Владислав Анатолійович</t>
  </si>
  <si>
    <t>Степанов Денис Сергійович</t>
  </si>
  <si>
    <t>Яцюк Павло Олександрович</t>
  </si>
  <si>
    <t>Цушко Руслан Геннадійович</t>
  </si>
  <si>
    <t>Микитянський Максим Анатолійович</t>
  </si>
  <si>
    <t>Антонюк Василь Тарасович</t>
  </si>
  <si>
    <t>Франчук Василь Олегович</t>
  </si>
  <si>
    <t>Нікулін Іван Вікторович</t>
  </si>
  <si>
    <t>Хрестек Роман В’ячеславович</t>
  </si>
  <si>
    <t>Краснокутський Антон Юрійович</t>
  </si>
  <si>
    <t>Єфимов Микита Олегович</t>
  </si>
  <si>
    <t>Овчаренко Дмитро Олегович</t>
  </si>
  <si>
    <t>Пономаренко Андрій Костянтинович</t>
  </si>
  <si>
    <t>Молчанов Максим Миколайович</t>
  </si>
  <si>
    <t>Бабенко Михайло Павлович</t>
  </si>
  <si>
    <t>Москаль Олексій Миколайович</t>
  </si>
  <si>
    <t>Федоров Олександр Сергійович</t>
  </si>
  <si>
    <t>Сорока Дмитро Сергійович</t>
  </si>
  <si>
    <t>Чіх Володимир Іванович</t>
  </si>
  <si>
    <t>Езе Франклін Майкл</t>
  </si>
  <si>
    <t>Савчук Владислав Сергійович</t>
  </si>
  <si>
    <t>Сакевич Руслан Дмитрович</t>
  </si>
  <si>
    <t>Котощук Ростислав Олександрович</t>
  </si>
  <si>
    <t>Чайка Богдан Русланович</t>
  </si>
  <si>
    <t>Богомаз Олександр Романович</t>
  </si>
  <si>
    <t>Бас Андрій Васильович</t>
  </si>
  <si>
    <t>Самборук Павло Юрійович</t>
  </si>
  <si>
    <t>Яноші Дьердь Дьердьович</t>
  </si>
  <si>
    <t>Фоменко Володимир Андрійович</t>
  </si>
  <si>
    <t>Єрифа Сергій Леонідович</t>
  </si>
  <si>
    <t>Кушніренко Роман Владиславович</t>
  </si>
  <si>
    <t>Стратонов Денис Володимирович</t>
  </si>
  <si>
    <t>Омельяненко Андрій Миколайович</t>
  </si>
  <si>
    <t>Кізло Олексій Юрійович</t>
  </si>
  <si>
    <t>Кардаш Олександр Олександрович</t>
  </si>
  <si>
    <t>Вінник Денис Андрійович</t>
  </si>
  <si>
    <t>Левков Мирон Миколайович</t>
  </si>
  <si>
    <t>Сірий Сергій Олександрович</t>
  </si>
  <si>
    <t>Ребрик Юрій Андрійович</t>
  </si>
  <si>
    <t>Кондаков Олександр Володимирович</t>
  </si>
  <si>
    <t>Колісніченко Вадим Юрійович</t>
  </si>
  <si>
    <t>Нікольський Михайло Миколайович</t>
  </si>
  <si>
    <t>Бойков Іван Вячеславович</t>
  </si>
  <si>
    <t>Бобик Єгор Володимирович</t>
  </si>
  <si>
    <t>Клименко Антон Андрійович</t>
  </si>
  <si>
    <t>Щетинін Кирил Володимирович</t>
  </si>
  <si>
    <t>Пелешко Святослав Іванович</t>
  </si>
  <si>
    <t>Попович Євгеній Олександрович</t>
  </si>
  <si>
    <t>Москальчук Андрій Юрійович</t>
  </si>
  <si>
    <t>Кузава Олег Вікторович</t>
  </si>
  <si>
    <t>Стрельніков Владислав Борисович</t>
  </si>
  <si>
    <t>Єрмаков Владислав Олександрович</t>
  </si>
  <si>
    <t>Савчук Марко Андрійович</t>
  </si>
  <si>
    <t>Потапчук Анатолій Анатолійович</t>
  </si>
  <si>
    <t>Байбуз Микола Андрійович</t>
  </si>
  <si>
    <t>Радчук Віталій Володимирович</t>
  </si>
  <si>
    <t>Дмитрійчук Антон Ігорович</t>
  </si>
  <si>
    <t>Ткаченко Михайло Геннадійович</t>
  </si>
  <si>
    <t>Глембоцький Владислав Олегович</t>
  </si>
  <si>
    <t>Куркчі Аріф Ернестовіч</t>
  </si>
  <si>
    <t>Першин Радомир Валерійович</t>
  </si>
  <si>
    <t>Литвиненко Ігор Ігорович</t>
  </si>
  <si>
    <t>Добровольський Олександр Юрійович</t>
  </si>
  <si>
    <t>Мудрієвський Петро Олегович</t>
  </si>
  <si>
    <t>Калюжний Владислав Віталійович</t>
  </si>
  <si>
    <t>Фозекош Юрій Степанович</t>
  </si>
  <si>
    <t>Кушнір Олександр Олександрович</t>
  </si>
  <si>
    <t>Кульков Олександр Геннадійович</t>
  </si>
  <si>
    <t>Нестеров Олег Володимирович</t>
  </si>
  <si>
    <t>Котенко Роман Дмитрович</t>
  </si>
  <si>
    <t>Врублевський Віталій Натанович</t>
  </si>
  <si>
    <t>Трицецький Володимир Святославович</t>
  </si>
  <si>
    <t>Чайка Тарас Богданович</t>
  </si>
  <si>
    <t>Хабленко Богдан Андрійович</t>
  </si>
  <si>
    <t>Сірик Дмитро Сергійович</t>
  </si>
  <si>
    <t>Беркунський Олексій Євгенович</t>
  </si>
  <si>
    <t>Цьоменко Денис Миколайович</t>
  </si>
  <si>
    <t>Скатаренко Юрій Володимирович</t>
  </si>
  <si>
    <t>Пенко Олександр Валерійович</t>
  </si>
  <si>
    <t>Зінов'єв Анатолій Сергійович</t>
  </si>
  <si>
    <t>Шевлякова Ганна Вікторівна</t>
  </si>
  <si>
    <t>Маник Олександр Олександрович</t>
  </si>
  <si>
    <t>Зарудний Олександр Олександрович</t>
  </si>
  <si>
    <t>Єфремов Олександр Миколайович</t>
  </si>
  <si>
    <t>Федоренко Галина Ігорівна</t>
  </si>
  <si>
    <t>Хрипко Ярослав Олегович</t>
  </si>
  <si>
    <t>Пархоменко Сергій Юрійович</t>
  </si>
  <si>
    <t>Алієв Ельдар Ігорович</t>
  </si>
  <si>
    <t>Назарук Роман Русланович</t>
  </si>
  <si>
    <t>Холін Нікіта Сергійович</t>
  </si>
  <si>
    <t>Зелінський Сергій В'яславович</t>
  </si>
  <si>
    <t>Михайловський Володимир Віталійович</t>
  </si>
  <si>
    <t>Максимець Євген Олексійович</t>
  </si>
  <si>
    <t>Тонконоженко Олександр Юрійович</t>
  </si>
  <si>
    <t>Тивончук Євгеній Олександрович</t>
  </si>
  <si>
    <t>Волошин Олександр Юрійович</t>
  </si>
  <si>
    <t>Назаренко Борис Єгорович</t>
  </si>
  <si>
    <t>Євсюгов Євген Ігорович</t>
  </si>
  <si>
    <t>Микулич Олександр Олегович</t>
  </si>
  <si>
    <t>Гринюк Олександр Юрійович</t>
  </si>
  <si>
    <t>Козуб Уляна Михайлівна</t>
  </si>
  <si>
    <t>Ужва Дмитро Геннадійович</t>
  </si>
  <si>
    <t>Гулеватий Артур Ігорович</t>
  </si>
  <si>
    <t>Савчук Сергій</t>
  </si>
  <si>
    <t>Добровольский Георгій Костянтинович</t>
  </si>
  <si>
    <t>Василинчук Олег Іванович</t>
  </si>
  <si>
    <t>Погрібняк Микита Сергійович</t>
  </si>
  <si>
    <t>Погасій Ігор Олексійович</t>
  </si>
  <si>
    <t>Квич Юрій Володимирович</t>
  </si>
  <si>
    <t>Біданець Олександр Володимирович</t>
  </si>
  <si>
    <t>Олійник Владислав Васильович</t>
  </si>
  <si>
    <t>Коробко Олександр Сергійович</t>
  </si>
  <si>
    <t>Гожда Михайло Михайлович</t>
  </si>
  <si>
    <t>Супрунов Владислав Ростиславович</t>
  </si>
  <si>
    <t>Стеценко Олександр Олегович</t>
  </si>
  <si>
    <t>Харківська</t>
  </si>
  <si>
    <t>Київ</t>
  </si>
  <si>
    <t>Миколаївська</t>
  </si>
  <si>
    <t>Дніпропетровська</t>
  </si>
  <si>
    <t>Закарпатська</t>
  </si>
  <si>
    <t>Донецька</t>
  </si>
  <si>
    <t>Кіровоградська</t>
  </si>
  <si>
    <t>Вінницька</t>
  </si>
  <si>
    <t>Херсонська</t>
  </si>
  <si>
    <t>Житомирська</t>
  </si>
  <si>
    <t>Луганська</t>
  </si>
  <si>
    <t>Запорізька</t>
  </si>
  <si>
    <t>Львівська</t>
  </si>
  <si>
    <t>Волинська</t>
  </si>
  <si>
    <t>Івано-Франківська</t>
  </si>
  <si>
    <t>Сумська</t>
  </si>
  <si>
    <t>Полтавська</t>
  </si>
  <si>
    <t>Хмельницька</t>
  </si>
  <si>
    <t>УФМЛ</t>
  </si>
  <si>
    <t>Севастополь</t>
  </si>
  <si>
    <t>Київська</t>
  </si>
  <si>
    <t>Cl</t>
  </si>
  <si>
    <t>Reg</t>
  </si>
  <si>
    <t>Черкаська</t>
  </si>
  <si>
    <t>АРК</t>
  </si>
  <si>
    <t>Тернопільська</t>
  </si>
  <si>
    <t>Чернігівська</t>
  </si>
  <si>
    <t>Одеська</t>
  </si>
  <si>
    <t>Чернівецька</t>
  </si>
  <si>
    <t>Рівненська</t>
  </si>
  <si>
    <t>Total</t>
  </si>
  <si>
    <t>T2</t>
  </si>
  <si>
    <t>``````````````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</si>
</sst>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1"/>
  <sheetViews>
    <sheetView workbookViewId="0" topLeftCell="A1">
      <selection activeCell="I54" sqref="A2:I54"/>
    </sheetView>
  </sheetViews>
  <sheetFormatPr defaultColWidth="9.00390625" defaultRowHeight="12.75"/>
  <cols>
    <col min="2" max="2" width="36.00390625" style="0" bestFit="1" customWidth="1"/>
    <col min="3" max="3" width="7.25390625" style="0" bestFit="1" customWidth="1"/>
    <col min="4" max="4" width="6.25390625" style="0" bestFit="1" customWidth="1"/>
    <col min="5" max="5" width="6.25390625" style="0" customWidth="1"/>
    <col min="6" max="6" width="16.375" style="0" bestFit="1" customWidth="1"/>
    <col min="10" max="10" width="5.00390625" style="0" bestFit="1" customWidth="1"/>
    <col min="11" max="13" width="4.00390625" style="0" bestFit="1" customWidth="1"/>
    <col min="14" max="14" width="5.625" style="0" bestFit="1" customWidth="1"/>
  </cols>
  <sheetData>
    <row r="2" spans="1:14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163</v>
      </c>
      <c r="F2" s="3" t="s">
        <v>164</v>
      </c>
      <c r="G2" s="3" t="s">
        <v>173</v>
      </c>
      <c r="H2" s="3" t="s">
        <v>172</v>
      </c>
      <c r="J2" s="9"/>
      <c r="K2" s="9">
        <v>9</v>
      </c>
      <c r="L2" s="9">
        <v>10</v>
      </c>
      <c r="M2" s="9">
        <v>11</v>
      </c>
      <c r="N2" s="9" t="s">
        <v>172</v>
      </c>
    </row>
    <row r="3" spans="1:15" ht="12.75">
      <c r="A3" s="8">
        <v>1</v>
      </c>
      <c r="B3" s="4" t="s">
        <v>4</v>
      </c>
      <c r="C3" s="4">
        <v>3</v>
      </c>
      <c r="D3" s="4">
        <v>390</v>
      </c>
      <c r="E3" s="4">
        <v>11</v>
      </c>
      <c r="F3" s="1" t="s">
        <v>148</v>
      </c>
      <c r="G3" s="13">
        <v>330</v>
      </c>
      <c r="H3" s="1">
        <f>D3+G3</f>
        <v>720</v>
      </c>
      <c r="I3">
        <v>2.3</v>
      </c>
      <c r="J3" s="9" t="s">
        <v>172</v>
      </c>
      <c r="K3" s="9">
        <v>36</v>
      </c>
      <c r="L3" s="9">
        <v>47</v>
      </c>
      <c r="M3" s="9">
        <v>54</v>
      </c>
      <c r="N3" s="9">
        <f>SUM(K3:M3)</f>
        <v>137</v>
      </c>
      <c r="O3">
        <f>N3-K3-L3-M3</f>
        <v>0</v>
      </c>
    </row>
    <row r="4" spans="1:15" ht="12.75">
      <c r="A4" s="8">
        <v>2</v>
      </c>
      <c r="B4" s="4" t="s">
        <v>5</v>
      </c>
      <c r="C4" s="4">
        <v>3</v>
      </c>
      <c r="D4" s="4">
        <v>370</v>
      </c>
      <c r="E4" s="4">
        <v>11</v>
      </c>
      <c r="F4" s="1" t="s">
        <v>154</v>
      </c>
      <c r="G4" s="13">
        <v>315</v>
      </c>
      <c r="H4" s="1">
        <f>D4+G4</f>
        <v>685</v>
      </c>
      <c r="I4" s="15">
        <v>0.63</v>
      </c>
      <c r="J4" s="9">
        <v>3</v>
      </c>
      <c r="K4" s="9">
        <f>ROUNDDOWN(0.3*K3-K5-K6,0)</f>
        <v>5</v>
      </c>
      <c r="L4" s="9">
        <f>ROUNDDOWN(0.3*L3-L5-L6,0)</f>
        <v>7</v>
      </c>
      <c r="M4" s="9">
        <f>ROUNDDOWN(0.3*M3-M5-M6,0)</f>
        <v>8</v>
      </c>
      <c r="N4" s="9">
        <f>ROUNDDOWN(0.3*N3-N5-N6,0)</f>
        <v>21</v>
      </c>
      <c r="O4">
        <f>N4-K4-L4-M4</f>
        <v>1</v>
      </c>
    </row>
    <row r="5" spans="1:15" ht="12.75">
      <c r="A5" s="7">
        <v>3</v>
      </c>
      <c r="B5" s="4" t="s">
        <v>7</v>
      </c>
      <c r="C5" s="4">
        <v>3</v>
      </c>
      <c r="D5" s="4">
        <v>360</v>
      </c>
      <c r="E5" s="4">
        <v>11</v>
      </c>
      <c r="F5" s="1" t="s">
        <v>160</v>
      </c>
      <c r="G5" s="1">
        <v>295</v>
      </c>
      <c r="H5" s="1">
        <f>D5+G5</f>
        <v>655</v>
      </c>
      <c r="I5" s="14">
        <v>0.73</v>
      </c>
      <c r="J5" s="9">
        <v>2</v>
      </c>
      <c r="K5" s="9">
        <f>ROUNDDOWN(K$3*0.15-K6,0)</f>
        <v>4</v>
      </c>
      <c r="L5" s="9">
        <f>ROUNDDOWN(L$3*0.15-L6,0)</f>
        <v>5</v>
      </c>
      <c r="M5" s="9">
        <f>ROUNDDOWN(M$3*0.15-M6,0)</f>
        <v>6</v>
      </c>
      <c r="N5" s="9">
        <f>ROUNDDOWN(N$3*0.15-N6,0)</f>
        <v>14</v>
      </c>
      <c r="O5">
        <f>N5-K5-L5-M5</f>
        <v>-1</v>
      </c>
    </row>
    <row r="6" spans="1:15" ht="12.75">
      <c r="A6" s="7">
        <v>4</v>
      </c>
      <c r="B6" s="4" t="s">
        <v>10</v>
      </c>
      <c r="C6" s="4">
        <v>2</v>
      </c>
      <c r="D6" s="4">
        <v>330</v>
      </c>
      <c r="E6" s="4">
        <v>11</v>
      </c>
      <c r="F6" s="1" t="s">
        <v>147</v>
      </c>
      <c r="G6" s="13">
        <v>280</v>
      </c>
      <c r="H6" s="1">
        <f>D6+G6</f>
        <v>610</v>
      </c>
      <c r="I6" s="15">
        <v>2</v>
      </c>
      <c r="J6" s="9">
        <v>1</v>
      </c>
      <c r="K6" s="9">
        <f>ROUNDDOWN(K$3/20,0)</f>
        <v>1</v>
      </c>
      <c r="L6" s="9">
        <f>ROUNDDOWN(L$3/20,0)</f>
        <v>2</v>
      </c>
      <c r="M6" s="9">
        <f>ROUNDDOWN(M$3/20,0)</f>
        <v>2</v>
      </c>
      <c r="N6" s="9">
        <f>ROUNDDOWN(N$3/20,0)</f>
        <v>6</v>
      </c>
      <c r="O6">
        <f>N6-K6-L6-M6</f>
        <v>1</v>
      </c>
    </row>
    <row r="7" spans="1:15" ht="12.75">
      <c r="A7" s="7">
        <v>5</v>
      </c>
      <c r="B7" s="4" t="s">
        <v>12</v>
      </c>
      <c r="C7" s="4">
        <v>2</v>
      </c>
      <c r="D7" s="4">
        <v>305</v>
      </c>
      <c r="E7" s="4">
        <v>11</v>
      </c>
      <c r="F7" s="1" t="s">
        <v>145</v>
      </c>
      <c r="G7" s="13">
        <v>285</v>
      </c>
      <c r="H7" s="1">
        <f>D7+G7</f>
        <v>590</v>
      </c>
      <c r="I7" s="15">
        <v>1.5</v>
      </c>
      <c r="J7" s="9"/>
      <c r="K7" s="9">
        <f>SUM(K4:K6)</f>
        <v>10</v>
      </c>
      <c r="L7" s="9">
        <f>SUM(L4:L6)</f>
        <v>14</v>
      </c>
      <c r="M7" s="9">
        <f>SUM(M4:M6)</f>
        <v>16</v>
      </c>
      <c r="N7" s="9">
        <f>SUM(N4:N6)</f>
        <v>41</v>
      </c>
      <c r="O7">
        <f>N7-K7-L7-M7</f>
        <v>1</v>
      </c>
    </row>
    <row r="8" spans="1:14" ht="12.75">
      <c r="A8" s="7">
        <v>6</v>
      </c>
      <c r="B8" s="4" t="s">
        <v>11</v>
      </c>
      <c r="C8" s="4">
        <v>2</v>
      </c>
      <c r="D8" s="4">
        <v>315</v>
      </c>
      <c r="E8" s="4">
        <v>11</v>
      </c>
      <c r="F8" s="1" t="s">
        <v>148</v>
      </c>
      <c r="G8" s="13">
        <v>270</v>
      </c>
      <c r="H8" s="1">
        <f>D8+G8</f>
        <v>585</v>
      </c>
      <c r="K8">
        <f>0.3*K3-K4-K5-K6</f>
        <v>0.7999999999999989</v>
      </c>
      <c r="L8">
        <f>0.3*L3-L4-L5-L6</f>
        <v>0.09999999999999964</v>
      </c>
      <c r="M8">
        <f>0.3*M3-M4-M5-M6</f>
        <v>0.1999999999999993</v>
      </c>
      <c r="N8">
        <f>0.3*N3-N4-N5-N6</f>
        <v>0.10000000000000142</v>
      </c>
    </row>
    <row r="9" spans="1:8" ht="12.75">
      <c r="A9" s="7">
        <v>7</v>
      </c>
      <c r="B9" s="4" t="s">
        <v>14</v>
      </c>
      <c r="C9" s="4">
        <v>2</v>
      </c>
      <c r="D9" s="4">
        <v>300</v>
      </c>
      <c r="E9" s="4">
        <v>11</v>
      </c>
      <c r="F9" s="1" t="s">
        <v>145</v>
      </c>
      <c r="G9" s="13">
        <v>285</v>
      </c>
      <c r="H9" s="1">
        <f>D9+G9</f>
        <v>585</v>
      </c>
    </row>
    <row r="10" spans="1:9" ht="12.75">
      <c r="A10" s="7">
        <v>8</v>
      </c>
      <c r="B10" s="4" t="s">
        <v>20</v>
      </c>
      <c r="C10" s="4">
        <v>2</v>
      </c>
      <c r="D10" s="4">
        <v>280</v>
      </c>
      <c r="E10" s="4">
        <v>11</v>
      </c>
      <c r="F10" s="1" t="s">
        <v>159</v>
      </c>
      <c r="G10" s="1">
        <v>275</v>
      </c>
      <c r="H10" s="1">
        <f>D10+G10</f>
        <v>555</v>
      </c>
      <c r="I10" s="14">
        <v>0.67</v>
      </c>
    </row>
    <row r="11" spans="1:8" ht="12.75">
      <c r="A11" s="6">
        <v>9</v>
      </c>
      <c r="B11" s="4" t="s">
        <v>18</v>
      </c>
      <c r="C11" s="4">
        <v>2</v>
      </c>
      <c r="D11" s="4">
        <v>280</v>
      </c>
      <c r="E11" s="4">
        <v>11</v>
      </c>
      <c r="F11" s="1" t="s">
        <v>147</v>
      </c>
      <c r="G11" s="13">
        <v>265</v>
      </c>
      <c r="H11" s="1">
        <f>D11+G11</f>
        <v>545</v>
      </c>
    </row>
    <row r="12" spans="1:9" ht="12.75">
      <c r="A12" s="6">
        <v>10</v>
      </c>
      <c r="B12" s="4" t="s">
        <v>24</v>
      </c>
      <c r="C12" s="4">
        <v>2</v>
      </c>
      <c r="D12" s="4">
        <v>265</v>
      </c>
      <c r="E12" s="4">
        <v>11</v>
      </c>
      <c r="F12" s="1" t="s">
        <v>142</v>
      </c>
      <c r="G12" s="1">
        <v>275</v>
      </c>
      <c r="H12" s="1">
        <f>D12+G12</f>
        <v>540</v>
      </c>
      <c r="I12" s="14">
        <v>1.5</v>
      </c>
    </row>
    <row r="13" spans="1:8" ht="12.75">
      <c r="A13" s="6">
        <v>11</v>
      </c>
      <c r="B13" s="4" t="s">
        <v>25</v>
      </c>
      <c r="C13" s="4">
        <v>1</v>
      </c>
      <c r="D13" s="4">
        <v>265</v>
      </c>
      <c r="E13" s="4">
        <v>11</v>
      </c>
      <c r="F13" s="1" t="s">
        <v>159</v>
      </c>
      <c r="G13" s="1">
        <v>265</v>
      </c>
      <c r="H13" s="1">
        <f>D13+G13</f>
        <v>530</v>
      </c>
    </row>
    <row r="14" spans="1:8" ht="12.75">
      <c r="A14" s="6">
        <v>12</v>
      </c>
      <c r="B14" s="4" t="s">
        <v>17</v>
      </c>
      <c r="C14" s="4">
        <v>1</v>
      </c>
      <c r="D14" s="4">
        <v>280</v>
      </c>
      <c r="E14" s="4">
        <v>11</v>
      </c>
      <c r="F14" s="1" t="s">
        <v>145</v>
      </c>
      <c r="G14" s="13">
        <v>240</v>
      </c>
      <c r="H14" s="1">
        <f>D14+G14</f>
        <v>520</v>
      </c>
    </row>
    <row r="15" spans="1:8" ht="12.75">
      <c r="A15" s="6">
        <v>13</v>
      </c>
      <c r="B15" s="4" t="s">
        <v>27</v>
      </c>
      <c r="C15" s="4">
        <v>1</v>
      </c>
      <c r="D15" s="4">
        <v>255</v>
      </c>
      <c r="E15" s="4">
        <v>11</v>
      </c>
      <c r="F15" s="1" t="s">
        <v>160</v>
      </c>
      <c r="G15" s="1">
        <v>265</v>
      </c>
      <c r="H15" s="1">
        <f>D15+G15</f>
        <v>520</v>
      </c>
    </row>
    <row r="16" spans="1:8" ht="12.75">
      <c r="A16" s="6">
        <v>14</v>
      </c>
      <c r="B16" s="13" t="s">
        <v>23</v>
      </c>
      <c r="C16" s="4">
        <v>2</v>
      </c>
      <c r="D16" s="4">
        <v>265</v>
      </c>
      <c r="E16" s="4">
        <v>11</v>
      </c>
      <c r="F16" s="1" t="s">
        <v>160</v>
      </c>
      <c r="G16" s="1">
        <v>235</v>
      </c>
      <c r="H16" s="1">
        <f>D16+G16</f>
        <v>500</v>
      </c>
    </row>
    <row r="17" spans="1:9" ht="12.75">
      <c r="A17" s="6">
        <v>15</v>
      </c>
      <c r="B17" s="4" t="s">
        <v>33</v>
      </c>
      <c r="C17" s="4">
        <v>1</v>
      </c>
      <c r="D17" s="4">
        <v>230</v>
      </c>
      <c r="E17" s="4">
        <v>11</v>
      </c>
      <c r="F17" s="1" t="s">
        <v>143</v>
      </c>
      <c r="G17" s="1">
        <v>250</v>
      </c>
      <c r="H17" s="1">
        <f>D17+G17</f>
        <v>480</v>
      </c>
      <c r="I17" s="14">
        <v>0.33</v>
      </c>
    </row>
    <row r="18" spans="1:8" ht="12.75">
      <c r="A18" s="6">
        <v>16</v>
      </c>
      <c r="B18" s="4" t="s">
        <v>31</v>
      </c>
      <c r="C18" s="4">
        <v>1</v>
      </c>
      <c r="D18" s="4">
        <v>235</v>
      </c>
      <c r="E18" s="4">
        <v>11</v>
      </c>
      <c r="F18" s="1" t="s">
        <v>142</v>
      </c>
      <c r="G18" s="1">
        <v>230</v>
      </c>
      <c r="H18" s="1">
        <f>D18+G18</f>
        <v>465</v>
      </c>
    </row>
    <row r="19" spans="1:9" ht="12.75">
      <c r="A19" s="4">
        <v>17</v>
      </c>
      <c r="B19" s="4" t="s">
        <v>38</v>
      </c>
      <c r="C19" s="4">
        <v>1</v>
      </c>
      <c r="D19" s="4">
        <v>210</v>
      </c>
      <c r="E19" s="4">
        <v>11</v>
      </c>
      <c r="F19" s="1" t="s">
        <v>158</v>
      </c>
      <c r="G19" s="13">
        <v>245</v>
      </c>
      <c r="H19" s="1">
        <f>D19+G19</f>
        <v>455</v>
      </c>
      <c r="I19" s="15">
        <v>0</v>
      </c>
    </row>
    <row r="20" spans="1:9" ht="12.75">
      <c r="A20" s="4">
        <v>18</v>
      </c>
      <c r="B20" s="4" t="s">
        <v>40</v>
      </c>
      <c r="C20" s="4">
        <v>0</v>
      </c>
      <c r="D20" s="4">
        <v>205</v>
      </c>
      <c r="E20" s="4">
        <v>11</v>
      </c>
      <c r="F20" s="1" t="s">
        <v>153</v>
      </c>
      <c r="G20" s="13">
        <v>245</v>
      </c>
      <c r="H20" s="1">
        <f>D20+G20</f>
        <v>450</v>
      </c>
      <c r="I20" s="15">
        <v>0</v>
      </c>
    </row>
    <row r="21" spans="1:8" ht="12.75">
      <c r="A21" s="4">
        <v>19</v>
      </c>
      <c r="B21" s="4" t="s">
        <v>28</v>
      </c>
      <c r="C21" s="4">
        <v>1</v>
      </c>
      <c r="D21" s="4">
        <v>250</v>
      </c>
      <c r="E21" s="4">
        <v>11</v>
      </c>
      <c r="F21" s="1" t="s">
        <v>145</v>
      </c>
      <c r="G21" s="1">
        <v>185</v>
      </c>
      <c r="H21" s="1">
        <f>D21+G21</f>
        <v>435</v>
      </c>
    </row>
    <row r="22" spans="1:9" ht="12.75">
      <c r="A22" s="4">
        <v>20</v>
      </c>
      <c r="B22" s="4" t="s">
        <v>45</v>
      </c>
      <c r="C22" s="4">
        <v>1</v>
      </c>
      <c r="D22" s="4">
        <v>190</v>
      </c>
      <c r="E22" s="4">
        <v>11</v>
      </c>
      <c r="F22" s="1" t="s">
        <v>156</v>
      </c>
      <c r="G22" s="1">
        <v>245</v>
      </c>
      <c r="H22" s="1">
        <f>D22+G22</f>
        <v>435</v>
      </c>
      <c r="I22" s="14">
        <v>0</v>
      </c>
    </row>
    <row r="23" spans="1:9" ht="12.75">
      <c r="A23" s="4">
        <v>21</v>
      </c>
      <c r="B23" s="4" t="s">
        <v>30</v>
      </c>
      <c r="C23" s="4">
        <v>1</v>
      </c>
      <c r="D23" s="4">
        <v>235</v>
      </c>
      <c r="E23" s="4">
        <v>11</v>
      </c>
      <c r="F23" s="1" t="s">
        <v>157</v>
      </c>
      <c r="G23" s="1">
        <v>195</v>
      </c>
      <c r="H23" s="1">
        <f>D23+G23</f>
        <v>430</v>
      </c>
      <c r="I23" s="16">
        <v>0</v>
      </c>
    </row>
    <row r="24" spans="1:8" ht="12.75">
      <c r="A24" s="4">
        <v>22</v>
      </c>
      <c r="B24" s="4" t="s">
        <v>46</v>
      </c>
      <c r="C24" s="4">
        <v>1</v>
      </c>
      <c r="D24" s="4">
        <v>185</v>
      </c>
      <c r="E24" s="4">
        <v>11</v>
      </c>
      <c r="F24" s="1" t="s">
        <v>142</v>
      </c>
      <c r="G24" s="1">
        <v>245</v>
      </c>
      <c r="H24" s="1">
        <f>D24+G24</f>
        <v>430</v>
      </c>
    </row>
    <row r="25" spans="1:8" ht="12.75">
      <c r="A25" s="4">
        <v>23</v>
      </c>
      <c r="B25" s="4" t="s">
        <v>52</v>
      </c>
      <c r="C25" s="4">
        <v>0</v>
      </c>
      <c r="D25" s="4">
        <v>180</v>
      </c>
      <c r="E25" s="4">
        <v>11</v>
      </c>
      <c r="F25" s="1" t="s">
        <v>154</v>
      </c>
      <c r="G25" s="1">
        <v>245</v>
      </c>
      <c r="H25" s="1">
        <f>D25+G25</f>
        <v>425</v>
      </c>
    </row>
    <row r="26" spans="1:8" ht="12.75">
      <c r="A26" s="4">
        <v>24</v>
      </c>
      <c r="B26" s="4" t="s">
        <v>66</v>
      </c>
      <c r="C26" s="4">
        <v>1</v>
      </c>
      <c r="D26" s="4">
        <v>165</v>
      </c>
      <c r="E26" s="4">
        <v>11</v>
      </c>
      <c r="F26" s="1" t="s">
        <v>159</v>
      </c>
      <c r="G26" s="1">
        <v>250</v>
      </c>
      <c r="H26" s="1">
        <f>D26+G26</f>
        <v>415</v>
      </c>
    </row>
    <row r="27" spans="1:8" ht="12.75">
      <c r="A27" s="4">
        <v>25</v>
      </c>
      <c r="B27" s="4" t="s">
        <v>35</v>
      </c>
      <c r="C27" s="4">
        <v>1</v>
      </c>
      <c r="D27" s="4">
        <v>220</v>
      </c>
      <c r="E27" s="4">
        <v>11</v>
      </c>
      <c r="F27" s="1" t="s">
        <v>160</v>
      </c>
      <c r="G27" s="1">
        <v>190</v>
      </c>
      <c r="H27" s="1">
        <f>D27+G27</f>
        <v>410</v>
      </c>
    </row>
    <row r="28" spans="1:8" ht="12.75">
      <c r="A28" s="4">
        <v>26</v>
      </c>
      <c r="B28" s="4" t="s">
        <v>56</v>
      </c>
      <c r="C28" s="4">
        <v>1</v>
      </c>
      <c r="D28" s="4">
        <v>170</v>
      </c>
      <c r="E28" s="4">
        <v>11</v>
      </c>
      <c r="F28" s="1" t="s">
        <v>148</v>
      </c>
      <c r="G28" s="1">
        <v>240</v>
      </c>
      <c r="H28" s="1">
        <f>D28+G28</f>
        <v>410</v>
      </c>
    </row>
    <row r="29" spans="1:9" ht="12.75">
      <c r="A29" s="4">
        <v>27</v>
      </c>
      <c r="B29" s="4" t="s">
        <v>42</v>
      </c>
      <c r="C29" s="4">
        <v>0</v>
      </c>
      <c r="D29" s="4">
        <v>205</v>
      </c>
      <c r="E29" s="4">
        <v>11</v>
      </c>
      <c r="F29" s="1" t="s">
        <v>170</v>
      </c>
      <c r="G29" s="1">
        <v>205</v>
      </c>
      <c r="H29" s="1">
        <f>D29+G29</f>
        <v>410</v>
      </c>
      <c r="I29" s="14">
        <v>0</v>
      </c>
    </row>
    <row r="30" spans="1:8" ht="12.75">
      <c r="A30" s="4">
        <v>28</v>
      </c>
      <c r="B30" s="4" t="s">
        <v>64</v>
      </c>
      <c r="C30" s="4">
        <v>0</v>
      </c>
      <c r="D30" s="4">
        <v>165</v>
      </c>
      <c r="E30" s="4">
        <v>11</v>
      </c>
      <c r="F30" s="1" t="s">
        <v>157</v>
      </c>
      <c r="G30" s="1">
        <v>235</v>
      </c>
      <c r="H30" s="1">
        <f>D30+G30</f>
        <v>400</v>
      </c>
    </row>
    <row r="31" spans="1:8" ht="12.75">
      <c r="A31" s="4">
        <v>29</v>
      </c>
      <c r="B31" s="4" t="s">
        <v>98</v>
      </c>
      <c r="C31" s="4">
        <v>0</v>
      </c>
      <c r="D31" s="4">
        <v>130</v>
      </c>
      <c r="E31" s="4">
        <v>11</v>
      </c>
      <c r="F31" s="1" t="s">
        <v>154</v>
      </c>
      <c r="G31" s="1">
        <v>250</v>
      </c>
      <c r="H31" s="1">
        <f>D31+G31</f>
        <v>380</v>
      </c>
    </row>
    <row r="32" spans="1:9" ht="12.75">
      <c r="A32" s="4">
        <v>30</v>
      </c>
      <c r="B32" s="4" t="s">
        <v>54</v>
      </c>
      <c r="C32" s="4">
        <v>1</v>
      </c>
      <c r="D32" s="4">
        <v>175</v>
      </c>
      <c r="E32" s="4">
        <v>11</v>
      </c>
      <c r="F32" s="1" t="s">
        <v>146</v>
      </c>
      <c r="G32" s="1">
        <v>190</v>
      </c>
      <c r="H32" s="1">
        <f>D32+G32</f>
        <v>365</v>
      </c>
      <c r="I32" s="14">
        <v>0.25</v>
      </c>
    </row>
    <row r="33" spans="1:8" ht="12.75">
      <c r="A33" s="4">
        <v>31</v>
      </c>
      <c r="B33" s="4" t="s">
        <v>29</v>
      </c>
      <c r="C33" s="4">
        <v>1</v>
      </c>
      <c r="D33" s="4">
        <v>250</v>
      </c>
      <c r="E33" s="4">
        <v>11</v>
      </c>
      <c r="F33" s="1" t="s">
        <v>160</v>
      </c>
      <c r="G33" s="1">
        <v>110</v>
      </c>
      <c r="H33" s="1">
        <f>D33+G33</f>
        <v>360</v>
      </c>
    </row>
    <row r="34" spans="1:9" ht="12.75">
      <c r="A34" s="4">
        <v>32</v>
      </c>
      <c r="B34" s="4" t="s">
        <v>82</v>
      </c>
      <c r="C34" s="4">
        <v>0</v>
      </c>
      <c r="D34" s="4">
        <v>140</v>
      </c>
      <c r="E34" s="4">
        <v>11</v>
      </c>
      <c r="F34" s="1" t="s">
        <v>155</v>
      </c>
      <c r="G34" s="1">
        <v>205</v>
      </c>
      <c r="H34" s="1">
        <f>D34+G34</f>
        <v>345</v>
      </c>
      <c r="I34" s="14">
        <v>0.25</v>
      </c>
    </row>
    <row r="35" spans="1:9" ht="12.75">
      <c r="A35" s="4">
        <v>33</v>
      </c>
      <c r="B35" s="4" t="s">
        <v>39</v>
      </c>
      <c r="C35" s="4">
        <v>1</v>
      </c>
      <c r="D35" s="4">
        <v>210</v>
      </c>
      <c r="E35" s="4">
        <v>11</v>
      </c>
      <c r="F35" s="1" t="s">
        <v>161</v>
      </c>
      <c r="G35" s="13">
        <v>135</v>
      </c>
      <c r="H35" s="1">
        <f>D35+G35</f>
        <v>345</v>
      </c>
      <c r="I35" s="15">
        <v>0</v>
      </c>
    </row>
    <row r="36" spans="1:9" ht="12.75">
      <c r="A36" s="4">
        <v>34</v>
      </c>
      <c r="B36" s="4" t="s">
        <v>68</v>
      </c>
      <c r="C36" s="4">
        <v>0</v>
      </c>
      <c r="D36" s="4">
        <v>160</v>
      </c>
      <c r="E36" s="4">
        <v>11</v>
      </c>
      <c r="F36" s="5" t="s">
        <v>149</v>
      </c>
      <c r="G36" s="1">
        <v>170</v>
      </c>
      <c r="H36" s="1">
        <f>D36+G36</f>
        <v>330</v>
      </c>
      <c r="I36" s="14">
        <v>0.8</v>
      </c>
    </row>
    <row r="37" spans="1:8" ht="12.75">
      <c r="A37" s="4">
        <v>35</v>
      </c>
      <c r="B37" s="4" t="s">
        <v>88</v>
      </c>
      <c r="C37" s="4">
        <v>0</v>
      </c>
      <c r="D37" s="4">
        <v>140</v>
      </c>
      <c r="E37" s="4">
        <v>11</v>
      </c>
      <c r="F37" s="1" t="s">
        <v>143</v>
      </c>
      <c r="G37" s="1">
        <v>190</v>
      </c>
      <c r="H37" s="1">
        <f>D37+G37</f>
        <v>330</v>
      </c>
    </row>
    <row r="38" spans="1:8" ht="12.75">
      <c r="A38" s="4">
        <v>36</v>
      </c>
      <c r="B38" s="4" t="s">
        <v>77</v>
      </c>
      <c r="C38" s="4">
        <v>0</v>
      </c>
      <c r="D38" s="4">
        <v>155</v>
      </c>
      <c r="E38" s="4">
        <v>11</v>
      </c>
      <c r="F38" s="1" t="s">
        <v>153</v>
      </c>
      <c r="G38" s="13">
        <v>165</v>
      </c>
      <c r="H38" s="1">
        <f>D38+G38</f>
        <v>320</v>
      </c>
    </row>
    <row r="39" spans="1:9" ht="12.75">
      <c r="A39" s="4">
        <v>37</v>
      </c>
      <c r="B39" s="4" t="s">
        <v>100</v>
      </c>
      <c r="C39" s="4">
        <v>0</v>
      </c>
      <c r="D39" s="4">
        <v>125</v>
      </c>
      <c r="E39" s="4">
        <v>11</v>
      </c>
      <c r="F39" s="1" t="s">
        <v>150</v>
      </c>
      <c r="G39" s="13">
        <v>175</v>
      </c>
      <c r="H39" s="1">
        <f>D39+G39</f>
        <v>300</v>
      </c>
      <c r="I39" s="15">
        <v>0</v>
      </c>
    </row>
    <row r="40" spans="1:8" ht="12.75">
      <c r="A40" s="4">
        <v>38</v>
      </c>
      <c r="B40" s="13" t="s">
        <v>60</v>
      </c>
      <c r="C40" s="4">
        <v>0</v>
      </c>
      <c r="D40" s="4">
        <v>170</v>
      </c>
      <c r="E40" s="4">
        <v>11</v>
      </c>
      <c r="F40" s="1" t="s">
        <v>154</v>
      </c>
      <c r="G40" s="1">
        <v>120</v>
      </c>
      <c r="H40" s="1">
        <f>D40+G40</f>
        <v>290</v>
      </c>
    </row>
    <row r="41" spans="1:8" ht="12.75">
      <c r="A41" s="4">
        <v>39</v>
      </c>
      <c r="B41" s="4" t="s">
        <v>76</v>
      </c>
      <c r="C41" s="4">
        <v>0</v>
      </c>
      <c r="D41" s="4">
        <v>155</v>
      </c>
      <c r="E41" s="4">
        <v>11</v>
      </c>
      <c r="F41" s="1" t="s">
        <v>155</v>
      </c>
      <c r="G41" s="1">
        <v>120</v>
      </c>
      <c r="H41" s="1">
        <f>D41+G41</f>
        <v>275</v>
      </c>
    </row>
    <row r="42" spans="1:9" ht="12.75">
      <c r="A42" s="4">
        <v>40</v>
      </c>
      <c r="B42" s="4" t="s">
        <v>109</v>
      </c>
      <c r="C42" s="4">
        <v>0</v>
      </c>
      <c r="D42" s="4">
        <v>105</v>
      </c>
      <c r="E42" s="4">
        <v>11</v>
      </c>
      <c r="F42" s="1" t="s">
        <v>167</v>
      </c>
      <c r="G42" s="1">
        <v>160</v>
      </c>
      <c r="H42" s="1">
        <f>D42+G42</f>
        <v>265</v>
      </c>
      <c r="I42" s="14">
        <v>0</v>
      </c>
    </row>
    <row r="43" spans="1:9" ht="12.75">
      <c r="A43" s="4">
        <v>41</v>
      </c>
      <c r="B43" s="4" t="s">
        <v>67</v>
      </c>
      <c r="C43" s="4">
        <v>0</v>
      </c>
      <c r="D43" s="4">
        <v>165</v>
      </c>
      <c r="E43" s="4">
        <v>11</v>
      </c>
      <c r="F43" s="1" t="s">
        <v>151</v>
      </c>
      <c r="G43" s="13">
        <v>95</v>
      </c>
      <c r="H43" s="1">
        <f>D43+G43</f>
        <v>260</v>
      </c>
      <c r="I43" s="15">
        <v>0</v>
      </c>
    </row>
    <row r="44" spans="1:8" ht="12.75">
      <c r="A44" s="4">
        <v>42</v>
      </c>
      <c r="B44" s="4" t="s">
        <v>84</v>
      </c>
      <c r="C44" s="4">
        <v>0</v>
      </c>
      <c r="D44" s="4">
        <v>140</v>
      </c>
      <c r="E44" s="4">
        <v>11</v>
      </c>
      <c r="F44" s="1" t="s">
        <v>150</v>
      </c>
      <c r="G44" s="13">
        <v>110</v>
      </c>
      <c r="H44" s="1">
        <f>D44+G44</f>
        <v>250</v>
      </c>
    </row>
    <row r="45" spans="1:9" ht="12.75">
      <c r="A45" s="4">
        <v>43</v>
      </c>
      <c r="B45" s="4" t="s">
        <v>81</v>
      </c>
      <c r="C45" s="4">
        <v>0</v>
      </c>
      <c r="D45" s="4">
        <v>150</v>
      </c>
      <c r="E45" s="4">
        <v>11</v>
      </c>
      <c r="F45" s="1" t="s">
        <v>165</v>
      </c>
      <c r="G45" s="1">
        <v>95</v>
      </c>
      <c r="H45" s="1">
        <f>D45+G45</f>
        <v>245</v>
      </c>
      <c r="I45" s="14">
        <v>0</v>
      </c>
    </row>
    <row r="46" spans="1:9" ht="12.75">
      <c r="A46" s="4">
        <v>44</v>
      </c>
      <c r="B46" s="4" t="s">
        <v>104</v>
      </c>
      <c r="C46" s="4">
        <v>0</v>
      </c>
      <c r="D46" s="4">
        <v>120</v>
      </c>
      <c r="E46" s="4">
        <v>11</v>
      </c>
      <c r="F46" s="1" t="s">
        <v>168</v>
      </c>
      <c r="G46" s="1">
        <v>125</v>
      </c>
      <c r="H46" s="1">
        <f>D46+G46</f>
        <v>245</v>
      </c>
      <c r="I46" s="16">
        <v>0</v>
      </c>
    </row>
    <row r="47" spans="1:9" ht="12.75">
      <c r="A47" s="4">
        <v>45</v>
      </c>
      <c r="B47" s="4" t="s">
        <v>102</v>
      </c>
      <c r="C47" s="4">
        <v>1</v>
      </c>
      <c r="D47" s="4">
        <v>120</v>
      </c>
      <c r="E47" s="4">
        <v>11</v>
      </c>
      <c r="F47" s="1" t="s">
        <v>144</v>
      </c>
      <c r="G47" s="1">
        <v>120</v>
      </c>
      <c r="H47" s="1">
        <f>D47+G47</f>
        <v>240</v>
      </c>
      <c r="I47" s="14">
        <v>0.75</v>
      </c>
    </row>
    <row r="48" spans="1:8" ht="12.75">
      <c r="A48" s="4">
        <v>46</v>
      </c>
      <c r="B48" s="4" t="s">
        <v>118</v>
      </c>
      <c r="C48" s="4">
        <v>0</v>
      </c>
      <c r="D48" s="4">
        <v>80</v>
      </c>
      <c r="E48" s="4">
        <v>11</v>
      </c>
      <c r="F48" s="1" t="s">
        <v>143</v>
      </c>
      <c r="G48" s="1">
        <v>155</v>
      </c>
      <c r="H48" s="1">
        <f>D48+G48</f>
        <v>235</v>
      </c>
    </row>
    <row r="49" spans="1:8" ht="12.75">
      <c r="A49" s="4">
        <v>47</v>
      </c>
      <c r="B49" s="4" t="s">
        <v>112</v>
      </c>
      <c r="C49" s="4">
        <v>0</v>
      </c>
      <c r="D49" s="4">
        <v>95</v>
      </c>
      <c r="E49" s="4">
        <v>11</v>
      </c>
      <c r="F49" s="1" t="s">
        <v>165</v>
      </c>
      <c r="G49" s="1">
        <v>130</v>
      </c>
      <c r="H49" s="1">
        <f>D49+G49</f>
        <v>225</v>
      </c>
    </row>
    <row r="50" spans="1:9" ht="12.75">
      <c r="A50" s="4">
        <v>48</v>
      </c>
      <c r="B50" s="4" t="s">
        <v>114</v>
      </c>
      <c r="C50" s="4">
        <v>0</v>
      </c>
      <c r="D50" s="4">
        <v>85</v>
      </c>
      <c r="E50" s="4">
        <v>11</v>
      </c>
      <c r="F50" s="1" t="s">
        <v>162</v>
      </c>
      <c r="G50" s="1">
        <v>130</v>
      </c>
      <c r="H50" s="1">
        <f>D50+G50</f>
        <v>215</v>
      </c>
      <c r="I50" s="14">
        <v>0</v>
      </c>
    </row>
    <row r="51" spans="1:9" ht="12.75">
      <c r="A51" s="4">
        <v>49</v>
      </c>
      <c r="B51" s="4" t="s">
        <v>120</v>
      </c>
      <c r="C51" s="4">
        <v>0</v>
      </c>
      <c r="D51" s="4">
        <v>75</v>
      </c>
      <c r="E51" s="4">
        <v>11</v>
      </c>
      <c r="F51" s="1" t="s">
        <v>169</v>
      </c>
      <c r="G51" s="1">
        <v>140</v>
      </c>
      <c r="H51" s="1">
        <f>D51+G51</f>
        <v>215</v>
      </c>
      <c r="I51" s="14">
        <v>0</v>
      </c>
    </row>
    <row r="52" spans="1:9" ht="12.75">
      <c r="A52" s="4">
        <v>50</v>
      </c>
      <c r="B52" s="4" t="s">
        <v>107</v>
      </c>
      <c r="C52" s="4">
        <v>0</v>
      </c>
      <c r="D52" s="4">
        <v>105</v>
      </c>
      <c r="E52" s="4">
        <v>11</v>
      </c>
      <c r="F52" s="1" t="s">
        <v>152</v>
      </c>
      <c r="G52" s="1">
        <v>90</v>
      </c>
      <c r="H52" s="1">
        <f>D52+G52</f>
        <v>195</v>
      </c>
      <c r="I52" s="14">
        <v>0</v>
      </c>
    </row>
    <row r="53" spans="1:9" ht="12.75">
      <c r="A53" s="4">
        <v>51</v>
      </c>
      <c r="B53" s="4" t="s">
        <v>121</v>
      </c>
      <c r="C53" s="4">
        <v>0</v>
      </c>
      <c r="D53" s="4">
        <v>75</v>
      </c>
      <c r="E53" s="4">
        <v>11</v>
      </c>
      <c r="F53" s="1" t="s">
        <v>171</v>
      </c>
      <c r="G53" s="1">
        <v>115</v>
      </c>
      <c r="H53" s="1">
        <f>D53+G53</f>
        <v>190</v>
      </c>
      <c r="I53" s="16">
        <v>0</v>
      </c>
    </row>
    <row r="54" spans="1:9" ht="12.75">
      <c r="A54" s="4">
        <v>52</v>
      </c>
      <c r="B54" s="4" t="s">
        <v>133</v>
      </c>
      <c r="C54" s="4">
        <v>0</v>
      </c>
      <c r="D54" s="4">
        <v>25</v>
      </c>
      <c r="E54" s="4">
        <v>11</v>
      </c>
      <c r="F54" s="1" t="s">
        <v>166</v>
      </c>
      <c r="G54" s="1">
        <v>105</v>
      </c>
      <c r="H54" s="1">
        <f>D54+G54</f>
        <v>130</v>
      </c>
      <c r="I54" s="14">
        <v>0</v>
      </c>
    </row>
    <row r="55" spans="1:8" ht="12.75">
      <c r="A55" s="4">
        <v>53</v>
      </c>
      <c r="B55" s="4" t="s">
        <v>126</v>
      </c>
      <c r="C55" s="4">
        <v>0</v>
      </c>
      <c r="D55" s="4">
        <v>45</v>
      </c>
      <c r="E55" s="4">
        <v>11</v>
      </c>
      <c r="F55" s="1" t="s">
        <v>156</v>
      </c>
      <c r="G55" s="1">
        <v>50</v>
      </c>
      <c r="H55" s="1">
        <f>D55+G55</f>
        <v>95</v>
      </c>
    </row>
    <row r="56" spans="1:8" ht="12.75">
      <c r="A56" s="4">
        <v>54</v>
      </c>
      <c r="B56" s="4" t="s">
        <v>139</v>
      </c>
      <c r="C56" s="4">
        <v>0</v>
      </c>
      <c r="D56" s="4">
        <v>10</v>
      </c>
      <c r="E56" s="4">
        <v>11</v>
      </c>
      <c r="F56" s="1" t="s">
        <v>170</v>
      </c>
      <c r="G56" s="1">
        <v>75</v>
      </c>
      <c r="H56" s="1">
        <f>D56+G56</f>
        <v>85</v>
      </c>
    </row>
    <row r="57" spans="1:8" ht="12.75">
      <c r="A57" s="8">
        <v>1</v>
      </c>
      <c r="B57" s="4" t="s">
        <v>13</v>
      </c>
      <c r="C57" s="4">
        <v>3</v>
      </c>
      <c r="D57" s="4">
        <v>305</v>
      </c>
      <c r="E57" s="4">
        <v>10</v>
      </c>
      <c r="F57" s="1" t="s">
        <v>148</v>
      </c>
      <c r="G57" s="1">
        <v>315</v>
      </c>
      <c r="H57" s="1">
        <f>D57+G57</f>
        <v>620</v>
      </c>
    </row>
    <row r="58" spans="1:8" ht="12.75">
      <c r="A58" s="8">
        <v>2</v>
      </c>
      <c r="B58" s="4" t="s">
        <v>6</v>
      </c>
      <c r="C58" s="4">
        <v>3</v>
      </c>
      <c r="D58" s="4">
        <v>360</v>
      </c>
      <c r="E58" s="4">
        <v>10</v>
      </c>
      <c r="F58" s="1" t="s">
        <v>148</v>
      </c>
      <c r="G58" s="1">
        <v>250</v>
      </c>
      <c r="H58" s="1">
        <f>D58+G58</f>
        <v>610</v>
      </c>
    </row>
    <row r="59" spans="1:8" ht="12.75">
      <c r="A59" s="7">
        <v>3</v>
      </c>
      <c r="B59" s="4" t="s">
        <v>8</v>
      </c>
      <c r="C59" s="4">
        <v>3</v>
      </c>
      <c r="D59" s="4">
        <v>345</v>
      </c>
      <c r="E59" s="4">
        <v>10</v>
      </c>
      <c r="F59" s="1" t="s">
        <v>147</v>
      </c>
      <c r="G59" s="13">
        <v>245</v>
      </c>
      <c r="H59" s="1">
        <f>D59+G59</f>
        <v>590</v>
      </c>
    </row>
    <row r="60" spans="1:8" ht="12.75">
      <c r="A60" s="7">
        <v>4</v>
      </c>
      <c r="B60" s="4" t="s">
        <v>16</v>
      </c>
      <c r="C60" s="4">
        <v>2</v>
      </c>
      <c r="D60" s="4">
        <v>290</v>
      </c>
      <c r="E60" s="4">
        <v>10</v>
      </c>
      <c r="F60" s="1" t="s">
        <v>148</v>
      </c>
      <c r="G60" s="1">
        <v>260</v>
      </c>
      <c r="H60" s="1">
        <f>D60+G60</f>
        <v>550</v>
      </c>
    </row>
    <row r="61" spans="1:8" ht="12.75">
      <c r="A61" s="7">
        <v>5</v>
      </c>
      <c r="B61" s="4" t="s">
        <v>22</v>
      </c>
      <c r="C61" s="4">
        <v>2</v>
      </c>
      <c r="D61" s="4">
        <v>265</v>
      </c>
      <c r="E61" s="4">
        <v>10</v>
      </c>
      <c r="F61" s="1" t="s">
        <v>148</v>
      </c>
      <c r="G61" s="1">
        <v>285</v>
      </c>
      <c r="H61" s="1">
        <f>D61+G61</f>
        <v>550</v>
      </c>
    </row>
    <row r="62" spans="1:8" ht="12.75">
      <c r="A62" s="7">
        <v>6</v>
      </c>
      <c r="B62" s="4" t="s">
        <v>15</v>
      </c>
      <c r="C62" s="4">
        <v>2</v>
      </c>
      <c r="D62" s="4">
        <v>295</v>
      </c>
      <c r="E62" s="4">
        <v>10</v>
      </c>
      <c r="F62" s="1" t="s">
        <v>145</v>
      </c>
      <c r="G62" s="13">
        <v>235</v>
      </c>
      <c r="H62" s="1">
        <f>D62+G62</f>
        <v>530</v>
      </c>
    </row>
    <row r="63" spans="1:8" ht="12.75">
      <c r="A63" s="7">
        <v>7</v>
      </c>
      <c r="B63" s="4" t="s">
        <v>19</v>
      </c>
      <c r="C63" s="4">
        <v>2</v>
      </c>
      <c r="D63" s="4">
        <v>280</v>
      </c>
      <c r="E63" s="4">
        <v>10</v>
      </c>
      <c r="F63" s="1" t="s">
        <v>160</v>
      </c>
      <c r="G63" s="1">
        <v>250</v>
      </c>
      <c r="H63" s="1">
        <f>D63+G63</f>
        <v>530</v>
      </c>
    </row>
    <row r="64" spans="1:8" ht="12.75">
      <c r="A64" s="6">
        <v>8</v>
      </c>
      <c r="B64" s="4" t="s">
        <v>26</v>
      </c>
      <c r="C64" s="4">
        <v>1</v>
      </c>
      <c r="D64" s="4">
        <v>260</v>
      </c>
      <c r="E64" s="4">
        <v>10</v>
      </c>
      <c r="F64" s="1" t="s">
        <v>142</v>
      </c>
      <c r="G64" s="1">
        <v>270</v>
      </c>
      <c r="H64" s="1">
        <f>D64+G64</f>
        <v>530</v>
      </c>
    </row>
    <row r="65" spans="1:8" ht="12.75">
      <c r="A65" s="6">
        <v>9</v>
      </c>
      <c r="B65" s="13" t="s">
        <v>21</v>
      </c>
      <c r="C65" s="4">
        <v>2</v>
      </c>
      <c r="D65" s="4">
        <v>280</v>
      </c>
      <c r="E65" s="4">
        <v>10</v>
      </c>
      <c r="F65" s="1" t="s">
        <v>143</v>
      </c>
      <c r="G65" s="1">
        <v>250</v>
      </c>
      <c r="H65" s="1">
        <f>D65+G65</f>
        <v>530</v>
      </c>
    </row>
    <row r="66" spans="1:8" ht="12.75">
      <c r="A66" s="6">
        <v>10</v>
      </c>
      <c r="B66" s="4" t="s">
        <v>36</v>
      </c>
      <c r="C66" s="4">
        <v>2</v>
      </c>
      <c r="D66" s="4">
        <v>220</v>
      </c>
      <c r="E66" s="4">
        <v>10</v>
      </c>
      <c r="F66" s="1" t="s">
        <v>142</v>
      </c>
      <c r="G66" s="1">
        <v>280</v>
      </c>
      <c r="H66" s="1">
        <f>D66+G66</f>
        <v>500</v>
      </c>
    </row>
    <row r="67" spans="1:8" ht="12.75">
      <c r="A67" s="6">
        <v>11</v>
      </c>
      <c r="B67" s="4" t="s">
        <v>34</v>
      </c>
      <c r="C67" s="4">
        <v>2</v>
      </c>
      <c r="D67" s="4">
        <v>225</v>
      </c>
      <c r="E67" s="4">
        <v>10</v>
      </c>
      <c r="F67" s="1" t="s">
        <v>147</v>
      </c>
      <c r="G67" s="13">
        <v>225</v>
      </c>
      <c r="H67" s="1">
        <f>D67+G67</f>
        <v>450</v>
      </c>
    </row>
    <row r="68" spans="1:8" ht="12.75">
      <c r="A68" s="6">
        <v>12</v>
      </c>
      <c r="B68" s="4" t="s">
        <v>37</v>
      </c>
      <c r="C68" s="4">
        <v>1</v>
      </c>
      <c r="D68" s="4">
        <v>215</v>
      </c>
      <c r="E68" s="4">
        <v>10</v>
      </c>
      <c r="F68" s="1" t="s">
        <v>145</v>
      </c>
      <c r="G68" s="13">
        <v>230</v>
      </c>
      <c r="H68" s="1">
        <f>D68+G68</f>
        <v>445</v>
      </c>
    </row>
    <row r="69" spans="1:8" ht="12.75">
      <c r="A69" s="6">
        <v>13</v>
      </c>
      <c r="B69" s="4" t="s">
        <v>50</v>
      </c>
      <c r="C69" s="4">
        <v>1</v>
      </c>
      <c r="D69" s="4">
        <v>180</v>
      </c>
      <c r="E69" s="4">
        <v>10</v>
      </c>
      <c r="F69" s="5" t="s">
        <v>149</v>
      </c>
      <c r="G69" s="1">
        <v>240</v>
      </c>
      <c r="H69" s="1">
        <f>D69+G69</f>
        <v>420</v>
      </c>
    </row>
    <row r="70" spans="1:8" ht="12.75">
      <c r="A70" s="6">
        <v>14</v>
      </c>
      <c r="B70" s="4" t="s">
        <v>57</v>
      </c>
      <c r="C70" s="4">
        <v>1</v>
      </c>
      <c r="D70" s="4">
        <v>170</v>
      </c>
      <c r="E70" s="4">
        <v>10</v>
      </c>
      <c r="F70" s="1" t="s">
        <v>148</v>
      </c>
      <c r="G70" s="1">
        <v>250</v>
      </c>
      <c r="H70" s="1">
        <f>D70+G70</f>
        <v>420</v>
      </c>
    </row>
    <row r="71" spans="1:8" ht="12.75">
      <c r="A71" s="4">
        <v>15</v>
      </c>
      <c r="B71" s="4" t="s">
        <v>69</v>
      </c>
      <c r="C71" s="4">
        <v>0</v>
      </c>
      <c r="D71" s="4">
        <v>160</v>
      </c>
      <c r="E71" s="4">
        <v>10</v>
      </c>
      <c r="F71" s="1" t="s">
        <v>148</v>
      </c>
      <c r="G71" s="1">
        <v>250</v>
      </c>
      <c r="H71" s="1">
        <f>D71+G71</f>
        <v>410</v>
      </c>
    </row>
    <row r="72" spans="1:8" ht="12.75">
      <c r="A72" s="4">
        <v>16</v>
      </c>
      <c r="B72" s="4" t="s">
        <v>75</v>
      </c>
      <c r="C72" s="4">
        <v>1</v>
      </c>
      <c r="D72" s="4">
        <v>160</v>
      </c>
      <c r="E72" s="4">
        <v>10</v>
      </c>
      <c r="F72" s="1" t="s">
        <v>151</v>
      </c>
      <c r="G72" s="13">
        <v>235</v>
      </c>
      <c r="H72" s="1">
        <f>D72+G72</f>
        <v>395</v>
      </c>
    </row>
    <row r="73" spans="1:8" ht="12.75">
      <c r="A73" s="4">
        <v>17</v>
      </c>
      <c r="B73" s="4" t="s">
        <v>44</v>
      </c>
      <c r="C73" s="4">
        <v>1</v>
      </c>
      <c r="D73" s="4">
        <v>190</v>
      </c>
      <c r="E73" s="4">
        <v>10</v>
      </c>
      <c r="F73" s="1" t="s">
        <v>159</v>
      </c>
      <c r="G73" s="1">
        <v>200</v>
      </c>
      <c r="H73" s="1">
        <f>D73+G73</f>
        <v>390</v>
      </c>
    </row>
    <row r="74" spans="1:8" ht="12.75">
      <c r="A74" s="4">
        <v>18</v>
      </c>
      <c r="B74" s="4" t="s">
        <v>32</v>
      </c>
      <c r="C74" s="4">
        <v>0</v>
      </c>
      <c r="D74" s="4">
        <v>230</v>
      </c>
      <c r="E74" s="4">
        <v>10</v>
      </c>
      <c r="F74" s="1" t="s">
        <v>160</v>
      </c>
      <c r="G74" s="1">
        <v>150</v>
      </c>
      <c r="H74" s="1">
        <f>D74+G74</f>
        <v>380</v>
      </c>
    </row>
    <row r="75" spans="1:8" ht="12.75">
      <c r="A75" s="4">
        <v>19</v>
      </c>
      <c r="B75" s="4" t="s">
        <v>74</v>
      </c>
      <c r="C75" s="4">
        <v>0</v>
      </c>
      <c r="D75" s="4">
        <v>160</v>
      </c>
      <c r="E75" s="4">
        <v>10</v>
      </c>
      <c r="F75" s="1" t="s">
        <v>143</v>
      </c>
      <c r="G75" s="1">
        <v>215</v>
      </c>
      <c r="H75" s="1">
        <f>D75+G75</f>
        <v>375</v>
      </c>
    </row>
    <row r="76" spans="1:8" ht="12.75">
      <c r="A76" s="4">
        <v>20</v>
      </c>
      <c r="B76" s="4" t="s">
        <v>51</v>
      </c>
      <c r="C76" s="4">
        <v>0</v>
      </c>
      <c r="D76" s="4">
        <v>180</v>
      </c>
      <c r="E76" s="4">
        <v>10</v>
      </c>
      <c r="F76" s="1" t="s">
        <v>153</v>
      </c>
      <c r="G76" s="13">
        <v>190</v>
      </c>
      <c r="H76" s="1">
        <f>D76+G76</f>
        <v>370</v>
      </c>
    </row>
    <row r="77" spans="1:8" ht="12.75">
      <c r="A77" s="4">
        <v>21</v>
      </c>
      <c r="B77" s="4" t="s">
        <v>63</v>
      </c>
      <c r="C77" s="4">
        <v>0</v>
      </c>
      <c r="D77" s="4">
        <v>165</v>
      </c>
      <c r="E77" s="4">
        <v>10</v>
      </c>
      <c r="F77" s="1" t="s">
        <v>161</v>
      </c>
      <c r="G77" s="13">
        <v>200</v>
      </c>
      <c r="H77" s="1">
        <f>D77+G77</f>
        <v>365</v>
      </c>
    </row>
    <row r="78" spans="1:8" ht="12.75">
      <c r="A78" s="4">
        <v>22</v>
      </c>
      <c r="B78" s="4" t="s">
        <v>62</v>
      </c>
      <c r="C78" s="4">
        <v>0</v>
      </c>
      <c r="D78" s="4">
        <v>165</v>
      </c>
      <c r="E78" s="4">
        <v>10</v>
      </c>
      <c r="F78" s="1" t="s">
        <v>162</v>
      </c>
      <c r="G78" s="1">
        <v>190</v>
      </c>
      <c r="H78" s="1">
        <f>D78+G78</f>
        <v>355</v>
      </c>
    </row>
    <row r="79" spans="1:8" ht="12.75">
      <c r="A79" s="4">
        <v>23</v>
      </c>
      <c r="B79" s="4" t="s">
        <v>70</v>
      </c>
      <c r="C79" s="4">
        <v>0</v>
      </c>
      <c r="D79" s="4">
        <v>160</v>
      </c>
      <c r="E79" s="4">
        <v>10</v>
      </c>
      <c r="F79" s="1" t="s">
        <v>148</v>
      </c>
      <c r="G79" s="1">
        <v>195</v>
      </c>
      <c r="H79" s="1">
        <f>D79+G79</f>
        <v>355</v>
      </c>
    </row>
    <row r="80" spans="1:8" ht="12.75">
      <c r="A80" s="4">
        <v>24</v>
      </c>
      <c r="B80" s="4" t="s">
        <v>72</v>
      </c>
      <c r="C80" s="4">
        <v>0</v>
      </c>
      <c r="D80" s="4">
        <v>160</v>
      </c>
      <c r="E80" s="4">
        <v>10</v>
      </c>
      <c r="F80" s="1" t="s">
        <v>160</v>
      </c>
      <c r="G80" s="1">
        <v>180</v>
      </c>
      <c r="H80" s="1">
        <f>D80+G80</f>
        <v>340</v>
      </c>
    </row>
    <row r="81" spans="1:8" ht="12.75">
      <c r="A81" s="4">
        <v>25</v>
      </c>
      <c r="B81" s="4" t="s">
        <v>71</v>
      </c>
      <c r="C81" s="4">
        <v>0</v>
      </c>
      <c r="D81" s="4">
        <v>160</v>
      </c>
      <c r="E81" s="4">
        <v>10</v>
      </c>
      <c r="F81" s="1" t="s">
        <v>158</v>
      </c>
      <c r="G81" s="13">
        <v>175</v>
      </c>
      <c r="H81" s="1">
        <f>D81+G81</f>
        <v>335</v>
      </c>
    </row>
    <row r="82" spans="1:8" ht="12.75">
      <c r="A82" s="4">
        <v>26</v>
      </c>
      <c r="B82" s="4" t="s">
        <v>79</v>
      </c>
      <c r="C82" s="4">
        <v>0</v>
      </c>
      <c r="D82" s="4">
        <v>155</v>
      </c>
      <c r="E82" s="4">
        <v>10</v>
      </c>
      <c r="F82" s="1" t="s">
        <v>156</v>
      </c>
      <c r="G82" s="1">
        <v>170</v>
      </c>
      <c r="H82" s="1">
        <f>D82+G82</f>
        <v>325</v>
      </c>
    </row>
    <row r="83" spans="1:8" ht="12.75">
      <c r="A83" s="4">
        <v>27</v>
      </c>
      <c r="B83" s="4" t="s">
        <v>93</v>
      </c>
      <c r="C83" s="4">
        <v>0</v>
      </c>
      <c r="D83" s="4">
        <v>130</v>
      </c>
      <c r="E83" s="4">
        <v>10</v>
      </c>
      <c r="F83" s="1" t="s">
        <v>155</v>
      </c>
      <c r="G83" s="1">
        <v>175</v>
      </c>
      <c r="H83" s="1">
        <f>D83+G83</f>
        <v>305</v>
      </c>
    </row>
    <row r="84" spans="1:8" ht="12.75">
      <c r="A84" s="4">
        <v>28</v>
      </c>
      <c r="B84" s="4" t="s">
        <v>89</v>
      </c>
      <c r="C84" s="4">
        <v>0</v>
      </c>
      <c r="D84" s="4">
        <v>135</v>
      </c>
      <c r="E84" s="4">
        <v>10</v>
      </c>
      <c r="F84" s="10" t="s">
        <v>149</v>
      </c>
      <c r="G84" s="1">
        <v>160</v>
      </c>
      <c r="H84" s="1">
        <f>D84+G84</f>
        <v>295</v>
      </c>
    </row>
    <row r="85" spans="1:8" ht="12.75">
      <c r="A85" s="4">
        <v>29</v>
      </c>
      <c r="B85" s="4" t="s">
        <v>61</v>
      </c>
      <c r="C85" s="4">
        <v>1</v>
      </c>
      <c r="D85" s="4">
        <v>170</v>
      </c>
      <c r="E85" s="4">
        <v>10</v>
      </c>
      <c r="F85" s="1" t="s">
        <v>146</v>
      </c>
      <c r="G85" s="1">
        <v>125</v>
      </c>
      <c r="H85" s="1">
        <f>D85+G85</f>
        <v>295</v>
      </c>
    </row>
    <row r="86" spans="1:8" ht="12.75">
      <c r="A86" s="4">
        <v>30</v>
      </c>
      <c r="B86" s="4" t="s">
        <v>101</v>
      </c>
      <c r="C86" s="4">
        <v>0</v>
      </c>
      <c r="D86" s="4">
        <v>125</v>
      </c>
      <c r="E86" s="4">
        <v>10</v>
      </c>
      <c r="F86" s="1" t="s">
        <v>168</v>
      </c>
      <c r="G86" s="1">
        <v>150</v>
      </c>
      <c r="H86" s="1">
        <f>D86+G86</f>
        <v>275</v>
      </c>
    </row>
    <row r="87" spans="1:8" ht="12.75">
      <c r="A87" s="4">
        <v>31</v>
      </c>
      <c r="B87" s="4" t="s">
        <v>97</v>
      </c>
      <c r="C87" s="4">
        <v>0</v>
      </c>
      <c r="D87" s="4">
        <v>130</v>
      </c>
      <c r="E87" s="4">
        <v>10</v>
      </c>
      <c r="F87" s="1" t="s">
        <v>167</v>
      </c>
      <c r="G87" s="1">
        <v>145</v>
      </c>
      <c r="H87" s="1">
        <f>D87+G87</f>
        <v>275</v>
      </c>
    </row>
    <row r="88" spans="1:8" ht="12.75">
      <c r="A88" s="4">
        <v>32</v>
      </c>
      <c r="B88" s="4" t="s">
        <v>95</v>
      </c>
      <c r="C88" s="4">
        <v>0</v>
      </c>
      <c r="D88" s="4">
        <v>130</v>
      </c>
      <c r="E88" s="4">
        <v>10</v>
      </c>
      <c r="F88" s="1" t="s">
        <v>158</v>
      </c>
      <c r="G88" s="13">
        <v>125</v>
      </c>
      <c r="H88" s="1">
        <f>D88+G88</f>
        <v>255</v>
      </c>
    </row>
    <row r="89" spans="1:8" ht="12.75">
      <c r="A89" s="4">
        <v>33</v>
      </c>
      <c r="B89" s="4" t="s">
        <v>47</v>
      </c>
      <c r="C89" s="4">
        <v>1</v>
      </c>
      <c r="D89" s="4">
        <v>185</v>
      </c>
      <c r="E89" s="4">
        <v>10</v>
      </c>
      <c r="F89" s="1" t="s">
        <v>159</v>
      </c>
      <c r="G89" s="1">
        <v>70</v>
      </c>
      <c r="H89" s="1">
        <f>D89+G89</f>
        <v>255</v>
      </c>
    </row>
    <row r="90" spans="1:8" ht="12.75">
      <c r="A90" s="4">
        <v>34</v>
      </c>
      <c r="B90" s="4" t="s">
        <v>99</v>
      </c>
      <c r="C90" s="4">
        <v>0</v>
      </c>
      <c r="D90" s="4">
        <v>130</v>
      </c>
      <c r="E90" s="1">
        <v>10</v>
      </c>
      <c r="F90" s="5" t="s">
        <v>154</v>
      </c>
      <c r="G90" s="1">
        <v>100</v>
      </c>
      <c r="H90" s="1">
        <f>D90+G90</f>
        <v>230</v>
      </c>
    </row>
    <row r="91" spans="1:8" ht="12.75">
      <c r="A91" s="4">
        <v>35</v>
      </c>
      <c r="B91" s="4" t="s">
        <v>91</v>
      </c>
      <c r="C91" s="4">
        <v>1</v>
      </c>
      <c r="D91" s="4">
        <v>135</v>
      </c>
      <c r="E91" s="4">
        <v>10</v>
      </c>
      <c r="F91" s="1" t="s">
        <v>165</v>
      </c>
      <c r="G91" s="1">
        <v>90</v>
      </c>
      <c r="H91" s="1">
        <f>D91+G91</f>
        <v>225</v>
      </c>
    </row>
    <row r="92" spans="1:8" ht="12.75">
      <c r="A92" s="4">
        <v>36</v>
      </c>
      <c r="B92" s="4" t="s">
        <v>83</v>
      </c>
      <c r="C92" s="4">
        <v>0</v>
      </c>
      <c r="D92" s="4">
        <v>140</v>
      </c>
      <c r="E92" s="4">
        <v>10</v>
      </c>
      <c r="F92" s="1" t="s">
        <v>150</v>
      </c>
      <c r="G92" s="13">
        <v>70</v>
      </c>
      <c r="H92" s="1">
        <f>D92+G92</f>
        <v>210</v>
      </c>
    </row>
    <row r="93" spans="1:8" ht="12.75">
      <c r="A93" s="4">
        <v>37</v>
      </c>
      <c r="B93" s="4" t="s">
        <v>125</v>
      </c>
      <c r="C93" s="4">
        <v>0</v>
      </c>
      <c r="D93" s="4">
        <v>55</v>
      </c>
      <c r="E93" s="4">
        <v>10</v>
      </c>
      <c r="F93" s="1" t="s">
        <v>167</v>
      </c>
      <c r="G93" s="1">
        <v>150</v>
      </c>
      <c r="H93" s="1">
        <f>D93+G93</f>
        <v>205</v>
      </c>
    </row>
    <row r="94" spans="1:8" ht="12.75">
      <c r="A94" s="4">
        <v>38</v>
      </c>
      <c r="B94" s="4" t="s">
        <v>108</v>
      </c>
      <c r="C94" s="4">
        <v>0</v>
      </c>
      <c r="D94" s="4">
        <v>105</v>
      </c>
      <c r="E94" s="4">
        <v>10</v>
      </c>
      <c r="F94" s="1" t="s">
        <v>170</v>
      </c>
      <c r="G94" s="1">
        <v>90</v>
      </c>
      <c r="H94" s="1">
        <f>D94+G94</f>
        <v>195</v>
      </c>
    </row>
    <row r="95" spans="1:8" ht="12.75">
      <c r="A95" s="4">
        <v>39</v>
      </c>
      <c r="B95" s="4" t="s">
        <v>122</v>
      </c>
      <c r="C95" s="4">
        <v>0</v>
      </c>
      <c r="D95" s="4">
        <v>70</v>
      </c>
      <c r="E95" s="4">
        <v>10</v>
      </c>
      <c r="F95" s="1" t="s">
        <v>144</v>
      </c>
      <c r="G95" s="1">
        <v>105</v>
      </c>
      <c r="H95" s="1">
        <f>D95+G95</f>
        <v>175</v>
      </c>
    </row>
    <row r="96" spans="1:8" ht="12.75">
      <c r="A96" s="4">
        <v>40</v>
      </c>
      <c r="B96" s="4" t="s">
        <v>127</v>
      </c>
      <c r="C96" s="4">
        <v>0</v>
      </c>
      <c r="D96" s="4">
        <v>45</v>
      </c>
      <c r="E96" s="4">
        <v>10</v>
      </c>
      <c r="F96" s="1" t="s">
        <v>154</v>
      </c>
      <c r="G96" s="1">
        <v>95</v>
      </c>
      <c r="H96" s="1">
        <f>D96+G96</f>
        <v>140</v>
      </c>
    </row>
    <row r="97" spans="1:8" ht="12.75">
      <c r="A97" s="4">
        <v>41</v>
      </c>
      <c r="B97" s="4" t="s">
        <v>137</v>
      </c>
      <c r="C97" s="4">
        <v>0</v>
      </c>
      <c r="D97" s="4">
        <v>10</v>
      </c>
      <c r="E97" s="4">
        <v>10</v>
      </c>
      <c r="F97" s="1" t="s">
        <v>171</v>
      </c>
      <c r="G97" s="1">
        <v>120</v>
      </c>
      <c r="H97" s="1">
        <f>D97+G97</f>
        <v>130</v>
      </c>
    </row>
    <row r="98" spans="1:8" ht="12.75">
      <c r="A98" s="4">
        <v>42</v>
      </c>
      <c r="B98" s="4" t="s">
        <v>131</v>
      </c>
      <c r="C98" s="4">
        <v>0</v>
      </c>
      <c r="D98" s="4">
        <v>25</v>
      </c>
      <c r="E98" s="4">
        <v>10</v>
      </c>
      <c r="F98" s="1" t="s">
        <v>169</v>
      </c>
      <c r="G98" s="1">
        <v>100</v>
      </c>
      <c r="H98" s="1">
        <f>D98+G98</f>
        <v>125</v>
      </c>
    </row>
    <row r="99" spans="1:8" ht="12.75">
      <c r="A99" s="4">
        <v>43</v>
      </c>
      <c r="B99" s="4" t="s">
        <v>129</v>
      </c>
      <c r="C99" s="4">
        <v>0</v>
      </c>
      <c r="D99" s="4">
        <v>30</v>
      </c>
      <c r="E99" s="4">
        <v>10</v>
      </c>
      <c r="F99" s="1" t="s">
        <v>152</v>
      </c>
      <c r="G99" s="1">
        <v>85</v>
      </c>
      <c r="H99" s="1">
        <f>D99+G99</f>
        <v>115</v>
      </c>
    </row>
    <row r="100" spans="1:8" ht="12.75">
      <c r="A100" s="4">
        <v>44</v>
      </c>
      <c r="B100" s="4" t="s">
        <v>136</v>
      </c>
      <c r="C100" s="4">
        <v>0</v>
      </c>
      <c r="D100" s="4">
        <v>15</v>
      </c>
      <c r="E100" s="4">
        <v>10</v>
      </c>
      <c r="F100" s="1" t="s">
        <v>166</v>
      </c>
      <c r="G100" s="1">
        <v>70</v>
      </c>
      <c r="H100" s="1">
        <v>15</v>
      </c>
    </row>
    <row r="101" spans="1:8" ht="12.75">
      <c r="A101" s="4">
        <v>45</v>
      </c>
      <c r="B101" s="4" t="s">
        <v>135</v>
      </c>
      <c r="C101" s="4">
        <v>0</v>
      </c>
      <c r="D101" s="4">
        <v>20</v>
      </c>
      <c r="E101" s="4">
        <v>10</v>
      </c>
      <c r="F101" s="1" t="s">
        <v>156</v>
      </c>
      <c r="G101" s="1">
        <v>50</v>
      </c>
      <c r="H101" s="1">
        <f>D101+G101</f>
        <v>70</v>
      </c>
    </row>
    <row r="102" spans="1:8" ht="12.75">
      <c r="A102" s="8">
        <v>1</v>
      </c>
      <c r="B102" s="4" t="s">
        <v>9</v>
      </c>
      <c r="C102" s="4">
        <v>3</v>
      </c>
      <c r="D102" s="4">
        <v>345</v>
      </c>
      <c r="E102" s="4">
        <v>9</v>
      </c>
      <c r="F102" s="1" t="s">
        <v>142</v>
      </c>
      <c r="G102" s="13">
        <v>245</v>
      </c>
      <c r="H102" s="1">
        <f>D102+G102</f>
        <v>590</v>
      </c>
    </row>
    <row r="103" spans="1:8" ht="12.75">
      <c r="A103" s="7">
        <v>2</v>
      </c>
      <c r="B103" s="4" t="s">
        <v>41</v>
      </c>
      <c r="C103" s="4">
        <v>1</v>
      </c>
      <c r="D103" s="4">
        <v>205</v>
      </c>
      <c r="E103" s="4">
        <v>9</v>
      </c>
      <c r="F103" s="1" t="s">
        <v>142</v>
      </c>
      <c r="G103" s="13">
        <v>205</v>
      </c>
      <c r="H103" s="1">
        <f>D103+G103</f>
        <v>410</v>
      </c>
    </row>
    <row r="104" spans="1:8" ht="12.75">
      <c r="A104" s="7">
        <v>3</v>
      </c>
      <c r="B104" s="4" t="s">
        <v>43</v>
      </c>
      <c r="C104" s="4">
        <v>1</v>
      </c>
      <c r="D104" s="4">
        <v>195</v>
      </c>
      <c r="E104" s="4">
        <v>9</v>
      </c>
      <c r="F104" s="1" t="s">
        <v>144</v>
      </c>
      <c r="G104" s="1">
        <v>210</v>
      </c>
      <c r="H104" s="1">
        <f>D104+G104</f>
        <v>405</v>
      </c>
    </row>
    <row r="105" spans="1:8" ht="12.75">
      <c r="A105" s="7">
        <v>4</v>
      </c>
      <c r="B105" s="4" t="s">
        <v>49</v>
      </c>
      <c r="C105" s="4">
        <v>0</v>
      </c>
      <c r="D105" s="4">
        <v>180</v>
      </c>
      <c r="E105" s="4">
        <v>9</v>
      </c>
      <c r="F105" s="5" t="s">
        <v>149</v>
      </c>
      <c r="G105" s="1">
        <v>225</v>
      </c>
      <c r="H105" s="1">
        <f>D105+G105</f>
        <v>405</v>
      </c>
    </row>
    <row r="106" spans="1:8" ht="12.75">
      <c r="A106" s="7">
        <v>5</v>
      </c>
      <c r="B106" s="4" t="s">
        <v>78</v>
      </c>
      <c r="C106" s="4">
        <v>1</v>
      </c>
      <c r="D106" s="4">
        <v>155</v>
      </c>
      <c r="E106" s="4">
        <v>9</v>
      </c>
      <c r="F106" s="1" t="s">
        <v>148</v>
      </c>
      <c r="G106" s="1">
        <v>240</v>
      </c>
      <c r="H106" s="1">
        <f>D106+G106</f>
        <v>395</v>
      </c>
    </row>
    <row r="107" spans="1:8" ht="12.75">
      <c r="A107" s="6">
        <v>6</v>
      </c>
      <c r="B107" s="4" t="s">
        <v>55</v>
      </c>
      <c r="C107" s="4">
        <v>0</v>
      </c>
      <c r="D107" s="4">
        <v>170</v>
      </c>
      <c r="E107" s="4">
        <v>9</v>
      </c>
      <c r="F107" s="1" t="s">
        <v>145</v>
      </c>
      <c r="G107" s="13">
        <v>210</v>
      </c>
      <c r="H107" s="1">
        <f>D107+G107</f>
        <v>380</v>
      </c>
    </row>
    <row r="108" spans="1:8" ht="12.75">
      <c r="A108" s="6">
        <v>7</v>
      </c>
      <c r="B108" s="4" t="s">
        <v>53</v>
      </c>
      <c r="C108" s="4">
        <v>0</v>
      </c>
      <c r="D108" s="4">
        <v>175</v>
      </c>
      <c r="E108" s="4">
        <v>9</v>
      </c>
      <c r="F108" s="1" t="s">
        <v>155</v>
      </c>
      <c r="G108" s="1">
        <v>185</v>
      </c>
      <c r="H108" s="1">
        <f>D108+G108</f>
        <v>360</v>
      </c>
    </row>
    <row r="109" spans="1:8" ht="12.75">
      <c r="A109" s="6">
        <v>8</v>
      </c>
      <c r="B109" s="4" t="s">
        <v>59</v>
      </c>
      <c r="C109" s="4">
        <v>1</v>
      </c>
      <c r="D109" s="4">
        <v>170</v>
      </c>
      <c r="E109" s="4">
        <v>9</v>
      </c>
      <c r="F109" s="1" t="s">
        <v>148</v>
      </c>
      <c r="G109" s="1">
        <v>185</v>
      </c>
      <c r="H109" s="1">
        <f>D109+G109</f>
        <v>355</v>
      </c>
    </row>
    <row r="110" spans="1:8" ht="12.75">
      <c r="A110" s="6">
        <v>9</v>
      </c>
      <c r="B110" s="4" t="s">
        <v>58</v>
      </c>
      <c r="C110" s="4">
        <v>1</v>
      </c>
      <c r="D110" s="4">
        <v>170</v>
      </c>
      <c r="E110" s="4">
        <v>9</v>
      </c>
      <c r="F110" s="1" t="s">
        <v>148</v>
      </c>
      <c r="G110" s="1">
        <v>185</v>
      </c>
      <c r="H110" s="1">
        <f>D110+G110</f>
        <v>355</v>
      </c>
    </row>
    <row r="111" spans="1:8" ht="12.75">
      <c r="A111" s="6">
        <v>10</v>
      </c>
      <c r="B111" s="4" t="s">
        <v>92</v>
      </c>
      <c r="C111" s="4">
        <v>0</v>
      </c>
      <c r="D111" s="4">
        <v>135</v>
      </c>
      <c r="E111" s="4">
        <v>9</v>
      </c>
      <c r="F111" s="1" t="s">
        <v>146</v>
      </c>
      <c r="G111" s="1">
        <v>220</v>
      </c>
      <c r="H111" s="1">
        <f>D111+G111</f>
        <v>355</v>
      </c>
    </row>
    <row r="112" spans="1:8" ht="12.75">
      <c r="A112" s="13">
        <v>11</v>
      </c>
      <c r="B112" s="4" t="s">
        <v>48</v>
      </c>
      <c r="C112" s="4">
        <v>1</v>
      </c>
      <c r="D112" s="4">
        <v>180</v>
      </c>
      <c r="E112" s="4">
        <v>9</v>
      </c>
      <c r="F112" s="5" t="s">
        <v>149</v>
      </c>
      <c r="G112" s="1">
        <v>170</v>
      </c>
      <c r="H112" s="1">
        <f>D112+G112</f>
        <v>350</v>
      </c>
    </row>
    <row r="113" spans="1:8" ht="12.75">
      <c r="A113" s="4">
        <v>12</v>
      </c>
      <c r="B113" s="4" t="s">
        <v>87</v>
      </c>
      <c r="C113" s="4">
        <v>1</v>
      </c>
      <c r="D113" s="4">
        <v>140</v>
      </c>
      <c r="E113" s="4">
        <v>9</v>
      </c>
      <c r="F113" s="1" t="s">
        <v>143</v>
      </c>
      <c r="G113" s="1">
        <v>200</v>
      </c>
      <c r="H113" s="1">
        <f>D113+G113</f>
        <v>340</v>
      </c>
    </row>
    <row r="114" spans="1:8" ht="12.75">
      <c r="A114" s="4">
        <v>13</v>
      </c>
      <c r="B114" s="4" t="s">
        <v>90</v>
      </c>
      <c r="C114" s="4">
        <v>0</v>
      </c>
      <c r="D114" s="4">
        <v>135</v>
      </c>
      <c r="E114" s="4">
        <v>9</v>
      </c>
      <c r="F114" s="1" t="s">
        <v>144</v>
      </c>
      <c r="G114" s="1">
        <v>190</v>
      </c>
      <c r="H114" s="1">
        <f>D114+G114</f>
        <v>325</v>
      </c>
    </row>
    <row r="115" spans="1:8" ht="12.75">
      <c r="A115" s="4">
        <v>14</v>
      </c>
      <c r="B115" s="4" t="s">
        <v>65</v>
      </c>
      <c r="C115" s="4">
        <v>0</v>
      </c>
      <c r="D115" s="4">
        <v>165</v>
      </c>
      <c r="E115" s="4">
        <v>9</v>
      </c>
      <c r="F115" s="1" t="s">
        <v>160</v>
      </c>
      <c r="G115" s="1">
        <v>160</v>
      </c>
      <c r="H115" s="1">
        <f>D115+G115</f>
        <v>325</v>
      </c>
    </row>
    <row r="116" spans="1:8" ht="12.75">
      <c r="A116" s="4">
        <v>15</v>
      </c>
      <c r="B116" s="4" t="s">
        <v>94</v>
      </c>
      <c r="C116" s="4">
        <v>0</v>
      </c>
      <c r="D116" s="4">
        <v>130</v>
      </c>
      <c r="E116" s="4">
        <v>9</v>
      </c>
      <c r="F116" s="1" t="s">
        <v>153</v>
      </c>
      <c r="G116" s="13">
        <v>185</v>
      </c>
      <c r="H116" s="1">
        <f>D116+G116</f>
        <v>315</v>
      </c>
    </row>
    <row r="117" spans="1:8" ht="12.75">
      <c r="A117" s="4">
        <v>16</v>
      </c>
      <c r="B117" s="4" t="s">
        <v>85</v>
      </c>
      <c r="C117" s="4">
        <v>1</v>
      </c>
      <c r="D117" s="4">
        <v>140</v>
      </c>
      <c r="E117" s="4">
        <v>9</v>
      </c>
      <c r="F117" s="1" t="s">
        <v>159</v>
      </c>
      <c r="G117" s="1">
        <v>165</v>
      </c>
      <c r="H117" s="1">
        <f>D117+G117</f>
        <v>305</v>
      </c>
    </row>
    <row r="118" spans="1:8" ht="12.75">
      <c r="A118" s="4">
        <v>17</v>
      </c>
      <c r="B118" s="4" t="s">
        <v>106</v>
      </c>
      <c r="C118" s="4">
        <v>0</v>
      </c>
      <c r="D118" s="4">
        <v>115</v>
      </c>
      <c r="E118" s="4">
        <v>9</v>
      </c>
      <c r="F118" s="1" t="s">
        <v>142</v>
      </c>
      <c r="G118" s="1">
        <v>170</v>
      </c>
      <c r="H118" s="1">
        <f>D118+G118</f>
        <v>285</v>
      </c>
    </row>
    <row r="119" spans="1:8" ht="12.75">
      <c r="A119" s="4">
        <v>18</v>
      </c>
      <c r="B119" s="4" t="s">
        <v>80</v>
      </c>
      <c r="C119" s="4">
        <v>0</v>
      </c>
      <c r="D119" s="4">
        <v>155</v>
      </c>
      <c r="E119" s="4">
        <v>9</v>
      </c>
      <c r="F119" s="1" t="s">
        <v>146</v>
      </c>
      <c r="G119" s="1">
        <v>125</v>
      </c>
      <c r="H119" s="1">
        <f>D119+G119</f>
        <v>280</v>
      </c>
    </row>
    <row r="120" spans="1:8" ht="12.75">
      <c r="A120" s="4">
        <v>19</v>
      </c>
      <c r="B120" s="4" t="s">
        <v>73</v>
      </c>
      <c r="C120" s="4">
        <v>0</v>
      </c>
      <c r="D120" s="4">
        <v>160</v>
      </c>
      <c r="E120" s="4">
        <v>9</v>
      </c>
      <c r="F120" s="1" t="s">
        <v>154</v>
      </c>
      <c r="G120" s="1">
        <v>115</v>
      </c>
      <c r="H120" s="1">
        <f>D120+G120</f>
        <v>275</v>
      </c>
    </row>
    <row r="121" spans="1:8" ht="12.75">
      <c r="A121" s="4">
        <v>20</v>
      </c>
      <c r="B121" s="4" t="s">
        <v>86</v>
      </c>
      <c r="C121" s="4">
        <v>0</v>
      </c>
      <c r="D121" s="4">
        <v>140</v>
      </c>
      <c r="E121" s="4">
        <v>9</v>
      </c>
      <c r="F121" s="1" t="s">
        <v>166</v>
      </c>
      <c r="G121" s="1">
        <v>130</v>
      </c>
      <c r="H121" s="1">
        <f>D121+G121</f>
        <v>270</v>
      </c>
    </row>
    <row r="122" spans="1:8" ht="12.75">
      <c r="A122" s="4">
        <v>21</v>
      </c>
      <c r="B122" s="4" t="s">
        <v>110</v>
      </c>
      <c r="C122" s="4">
        <v>0</v>
      </c>
      <c r="D122" s="4">
        <v>105</v>
      </c>
      <c r="E122" s="4">
        <v>9</v>
      </c>
      <c r="F122" s="1" t="s">
        <v>151</v>
      </c>
      <c r="G122" s="13">
        <v>145</v>
      </c>
      <c r="H122" s="1">
        <f>D122+G122</f>
        <v>250</v>
      </c>
    </row>
    <row r="123" spans="1:8" ht="12.75">
      <c r="A123" s="4">
        <v>22</v>
      </c>
      <c r="B123" s="4" t="s">
        <v>105</v>
      </c>
      <c r="C123" s="4">
        <v>0</v>
      </c>
      <c r="D123" s="4">
        <v>115</v>
      </c>
      <c r="E123" s="4">
        <v>9</v>
      </c>
      <c r="F123" s="1" t="s">
        <v>169</v>
      </c>
      <c r="G123" s="1">
        <v>135</v>
      </c>
      <c r="H123" s="1">
        <f>D123+G123</f>
        <v>250</v>
      </c>
    </row>
    <row r="124" spans="1:8" ht="12.75">
      <c r="A124" s="4">
        <v>23</v>
      </c>
      <c r="B124" s="4" t="s">
        <v>115</v>
      </c>
      <c r="C124" s="4">
        <v>0</v>
      </c>
      <c r="D124" s="4">
        <v>85</v>
      </c>
      <c r="E124" s="4">
        <v>9</v>
      </c>
      <c r="F124" s="1" t="s">
        <v>158</v>
      </c>
      <c r="G124" s="13">
        <v>165</v>
      </c>
      <c r="H124" s="1">
        <f>D124+G124</f>
        <v>250</v>
      </c>
    </row>
    <row r="125" spans="1:8" ht="12.75">
      <c r="A125" s="4">
        <v>24</v>
      </c>
      <c r="B125" s="4" t="s">
        <v>96</v>
      </c>
      <c r="C125" s="4">
        <v>0</v>
      </c>
      <c r="D125" s="4">
        <v>130</v>
      </c>
      <c r="E125" s="4">
        <v>9</v>
      </c>
      <c r="F125" s="1" t="s">
        <v>160</v>
      </c>
      <c r="G125" s="1">
        <v>120</v>
      </c>
      <c r="H125" s="1">
        <f>D125+G125</f>
        <v>250</v>
      </c>
    </row>
    <row r="126" spans="1:8" ht="12.75">
      <c r="A126" s="4">
        <v>25</v>
      </c>
      <c r="B126" s="4" t="s">
        <v>113</v>
      </c>
      <c r="C126" s="4">
        <v>0</v>
      </c>
      <c r="D126" s="4">
        <v>90</v>
      </c>
      <c r="E126" s="4">
        <v>9</v>
      </c>
      <c r="F126" s="1" t="s">
        <v>153</v>
      </c>
      <c r="G126" s="13">
        <v>135</v>
      </c>
      <c r="H126" s="1">
        <f>D126+G126</f>
        <v>225</v>
      </c>
    </row>
    <row r="127" spans="1:8" ht="12.75">
      <c r="A127" s="4">
        <v>26</v>
      </c>
      <c r="B127" s="4" t="s">
        <v>103</v>
      </c>
      <c r="C127" s="4">
        <v>1</v>
      </c>
      <c r="D127" s="4">
        <v>120</v>
      </c>
      <c r="E127" s="4">
        <v>9</v>
      </c>
      <c r="F127" s="1" t="s">
        <v>157</v>
      </c>
      <c r="G127" s="1">
        <v>100</v>
      </c>
      <c r="H127" s="1">
        <f>D127+G127</f>
        <v>220</v>
      </c>
    </row>
    <row r="128" spans="1:8" ht="12.75">
      <c r="A128" s="4">
        <v>27</v>
      </c>
      <c r="B128" s="4" t="s">
        <v>123</v>
      </c>
      <c r="C128" s="4">
        <v>0</v>
      </c>
      <c r="D128" s="4">
        <v>65</v>
      </c>
      <c r="E128" s="4">
        <v>9</v>
      </c>
      <c r="F128" s="1" t="s">
        <v>160</v>
      </c>
      <c r="G128" s="1">
        <v>155</v>
      </c>
      <c r="H128" s="1">
        <f>D128+G128</f>
        <v>220</v>
      </c>
    </row>
    <row r="129" spans="1:8" ht="12.75">
      <c r="A129" s="4">
        <v>28</v>
      </c>
      <c r="B129" s="4" t="s">
        <v>116</v>
      </c>
      <c r="C129" s="4">
        <v>0</v>
      </c>
      <c r="D129" s="4">
        <v>80</v>
      </c>
      <c r="E129" s="4">
        <v>9</v>
      </c>
      <c r="F129" s="1" t="s">
        <v>171</v>
      </c>
      <c r="G129" s="1">
        <v>105</v>
      </c>
      <c r="H129" s="1">
        <f>D129+G129</f>
        <v>185</v>
      </c>
    </row>
    <row r="130" spans="1:8" ht="12.75">
      <c r="A130" s="4">
        <v>29</v>
      </c>
      <c r="B130" s="4" t="s">
        <v>124</v>
      </c>
      <c r="C130" s="4">
        <v>0</v>
      </c>
      <c r="D130" s="4">
        <v>60</v>
      </c>
      <c r="E130" s="4">
        <v>9</v>
      </c>
      <c r="F130" s="1" t="s">
        <v>154</v>
      </c>
      <c r="G130" s="1">
        <v>125</v>
      </c>
      <c r="H130" s="1">
        <f>D130+G130</f>
        <v>185</v>
      </c>
    </row>
    <row r="131" spans="1:8" ht="12.75">
      <c r="A131" s="4">
        <v>30</v>
      </c>
      <c r="B131" s="4" t="s">
        <v>128</v>
      </c>
      <c r="C131" s="4">
        <v>0</v>
      </c>
      <c r="D131" s="4">
        <v>35</v>
      </c>
      <c r="E131" s="4">
        <v>9</v>
      </c>
      <c r="F131" s="1" t="s">
        <v>145</v>
      </c>
      <c r="G131" s="13">
        <v>135</v>
      </c>
      <c r="H131" s="1">
        <f>D131+G131</f>
        <v>170</v>
      </c>
    </row>
    <row r="132" spans="1:8" ht="12.75">
      <c r="A132" s="4">
        <v>31</v>
      </c>
      <c r="B132" s="4" t="s">
        <v>119</v>
      </c>
      <c r="C132" s="4">
        <v>0</v>
      </c>
      <c r="D132" s="4">
        <v>75</v>
      </c>
      <c r="E132" s="4">
        <v>9</v>
      </c>
      <c r="F132" s="1" t="s">
        <v>152</v>
      </c>
      <c r="G132" s="1">
        <v>90</v>
      </c>
      <c r="H132" s="1">
        <f>D132+G132</f>
        <v>165</v>
      </c>
    </row>
    <row r="133" spans="1:8" ht="12.75">
      <c r="A133" s="4">
        <v>32</v>
      </c>
      <c r="B133" s="4" t="s">
        <v>117</v>
      </c>
      <c r="C133" s="4">
        <v>0</v>
      </c>
      <c r="D133" s="4">
        <v>80</v>
      </c>
      <c r="E133" s="4">
        <v>9</v>
      </c>
      <c r="F133" s="1" t="s">
        <v>168</v>
      </c>
      <c r="G133" s="1">
        <v>55</v>
      </c>
      <c r="H133" s="1">
        <f>D133+G133</f>
        <v>135</v>
      </c>
    </row>
    <row r="134" spans="1:8" ht="12.75">
      <c r="A134" s="4">
        <v>33</v>
      </c>
      <c r="B134" s="4" t="s">
        <v>111</v>
      </c>
      <c r="C134" s="4">
        <v>0</v>
      </c>
      <c r="D134" s="4">
        <v>95</v>
      </c>
      <c r="E134" s="4">
        <v>9</v>
      </c>
      <c r="F134" s="1" t="s">
        <v>162</v>
      </c>
      <c r="G134" s="1">
        <v>20</v>
      </c>
      <c r="H134" s="1">
        <f>D134+G134</f>
        <v>115</v>
      </c>
    </row>
    <row r="135" spans="1:8" ht="12.75">
      <c r="A135" s="4">
        <v>34</v>
      </c>
      <c r="B135" s="4" t="s">
        <v>132</v>
      </c>
      <c r="C135" s="4">
        <v>0</v>
      </c>
      <c r="D135" s="4">
        <v>25</v>
      </c>
      <c r="E135" s="4">
        <v>9</v>
      </c>
      <c r="F135" s="1" t="s">
        <v>170</v>
      </c>
      <c r="G135" s="1">
        <v>55</v>
      </c>
      <c r="H135" s="1">
        <f>D135+G135</f>
        <v>80</v>
      </c>
    </row>
    <row r="136" spans="1:8" ht="12.75">
      <c r="A136" s="4">
        <v>35</v>
      </c>
      <c r="B136" s="4" t="s">
        <v>134</v>
      </c>
      <c r="C136" s="4">
        <v>0</v>
      </c>
      <c r="D136" s="4">
        <v>20</v>
      </c>
      <c r="E136" s="4">
        <v>9</v>
      </c>
      <c r="F136" s="1" t="s">
        <v>165</v>
      </c>
      <c r="G136" s="1">
        <v>35</v>
      </c>
      <c r="H136" s="1">
        <f>D136+G136</f>
        <v>55</v>
      </c>
    </row>
    <row r="137" spans="1:8" ht="12.75">
      <c r="A137" s="4">
        <v>36</v>
      </c>
      <c r="B137" s="4" t="s">
        <v>138</v>
      </c>
      <c r="C137" s="4">
        <v>0</v>
      </c>
      <c r="D137" s="4">
        <v>10</v>
      </c>
      <c r="E137" s="4">
        <v>9</v>
      </c>
      <c r="F137" s="1" t="s">
        <v>161</v>
      </c>
      <c r="G137" s="13">
        <v>35</v>
      </c>
      <c r="H137" s="1">
        <f>D137+G137</f>
        <v>45</v>
      </c>
    </row>
    <row r="138" spans="1:6" ht="12.75">
      <c r="A138" s="11"/>
      <c r="B138" s="11" t="s">
        <v>130</v>
      </c>
      <c r="C138" s="11">
        <v>0</v>
      </c>
      <c r="D138" s="11">
        <v>30</v>
      </c>
      <c r="E138" s="11"/>
      <c r="F138" s="12"/>
    </row>
    <row r="139" ht="12.75">
      <c r="G139" t="s">
        <v>174</v>
      </c>
    </row>
    <row r="141" ht="12.75">
      <c r="I141">
        <f>45*0.3</f>
        <v>13.5</v>
      </c>
    </row>
  </sheetData>
  <autoFilter ref="A2:H13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1"/>
  <sheetViews>
    <sheetView workbookViewId="0" topLeftCell="A1">
      <selection activeCell="B2" sqref="B2:H15"/>
    </sheetView>
  </sheetViews>
  <sheetFormatPr defaultColWidth="9.00390625" defaultRowHeight="12.75"/>
  <cols>
    <col min="2" max="2" width="36.00390625" style="0" bestFit="1" customWidth="1"/>
    <col min="3" max="3" width="7.25390625" style="0" bestFit="1" customWidth="1"/>
    <col min="4" max="4" width="6.25390625" style="0" bestFit="1" customWidth="1"/>
    <col min="5" max="5" width="6.25390625" style="0" customWidth="1"/>
    <col min="6" max="6" width="16.375" style="0" bestFit="1" customWidth="1"/>
    <col min="10" max="10" width="5.00390625" style="0" bestFit="1" customWidth="1"/>
    <col min="11" max="13" width="4.00390625" style="0" bestFit="1" customWidth="1"/>
    <col min="14" max="14" width="5.625" style="0" bestFit="1" customWidth="1"/>
  </cols>
  <sheetData>
    <row r="2" spans="1:14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163</v>
      </c>
      <c r="F2" s="3" t="s">
        <v>164</v>
      </c>
      <c r="G2" s="3" t="s">
        <v>173</v>
      </c>
      <c r="H2" s="3" t="s">
        <v>172</v>
      </c>
      <c r="J2" s="9"/>
      <c r="K2" s="9">
        <v>9</v>
      </c>
      <c r="L2" s="9">
        <v>10</v>
      </c>
      <c r="M2" s="9">
        <v>11</v>
      </c>
      <c r="N2" s="9" t="s">
        <v>172</v>
      </c>
    </row>
    <row r="3" spans="1:14" ht="12.75">
      <c r="A3" s="8">
        <v>1</v>
      </c>
      <c r="B3" s="4" t="s">
        <v>9</v>
      </c>
      <c r="C3" s="4">
        <v>3</v>
      </c>
      <c r="D3" s="4">
        <v>345</v>
      </c>
      <c r="E3" s="4">
        <v>9</v>
      </c>
      <c r="F3" s="1" t="s">
        <v>142</v>
      </c>
      <c r="G3" s="13">
        <v>245</v>
      </c>
      <c r="H3" s="1">
        <f>D3+G3</f>
        <v>590</v>
      </c>
      <c r="J3" s="9" t="s">
        <v>172</v>
      </c>
      <c r="K3" s="9">
        <v>38</v>
      </c>
      <c r="L3" s="9">
        <v>43</v>
      </c>
      <c r="M3" s="9">
        <v>54</v>
      </c>
      <c r="N3" s="9">
        <f>SUM(K3:M3)</f>
        <v>135</v>
      </c>
    </row>
    <row r="4" spans="1:14" ht="12.75">
      <c r="A4" s="7">
        <v>2</v>
      </c>
      <c r="B4" s="4" t="s">
        <v>41</v>
      </c>
      <c r="C4" s="4">
        <v>1</v>
      </c>
      <c r="D4" s="4">
        <v>205</v>
      </c>
      <c r="E4" s="4">
        <v>9</v>
      </c>
      <c r="F4" s="1" t="s">
        <v>142</v>
      </c>
      <c r="G4" s="13">
        <v>205</v>
      </c>
      <c r="H4" s="1">
        <f>D4+G4</f>
        <v>410</v>
      </c>
      <c r="J4" s="9">
        <v>3</v>
      </c>
      <c r="K4" s="9">
        <f>ROUNDDOWN(0.3*K3-K5-K6,0)</f>
        <v>6</v>
      </c>
      <c r="L4" s="9">
        <f>ROUNDDOWN(0.3*L3-L5-L6,0)</f>
        <v>6</v>
      </c>
      <c r="M4" s="9">
        <f>ROUNDDOWN(0.3*M3-M5-M6,0)</f>
        <v>8</v>
      </c>
      <c r="N4" s="9">
        <f>ROUNDDOWN(0.3*N3-N5-N6,0)</f>
        <v>20</v>
      </c>
    </row>
    <row r="5" spans="1:14" ht="12.75">
      <c r="A5" s="7">
        <v>3</v>
      </c>
      <c r="B5" s="4" t="s">
        <v>43</v>
      </c>
      <c r="C5" s="4">
        <v>1</v>
      </c>
      <c r="D5" s="4">
        <v>195</v>
      </c>
      <c r="E5" s="4">
        <v>9</v>
      </c>
      <c r="F5" s="1" t="s">
        <v>144</v>
      </c>
      <c r="G5" s="1">
        <v>210</v>
      </c>
      <c r="H5" s="1">
        <f>D5+G5</f>
        <v>405</v>
      </c>
      <c r="J5" s="9">
        <v>2</v>
      </c>
      <c r="K5" s="9">
        <f>ROUNDDOWN(K$3*0.15-K6,0)</f>
        <v>4</v>
      </c>
      <c r="L5" s="9">
        <f>ROUNDDOWN(L$3*0.15-L6,0)</f>
        <v>4</v>
      </c>
      <c r="M5" s="9">
        <f>ROUNDDOWN(M$3*0.15-M6,0)</f>
        <v>6</v>
      </c>
      <c r="N5" s="9">
        <f>ROUNDDOWN(N$3*0.15-N6,0)</f>
        <v>14</v>
      </c>
    </row>
    <row r="6" spans="1:14" ht="12.75">
      <c r="A6" s="7">
        <v>4</v>
      </c>
      <c r="B6" s="4" t="s">
        <v>49</v>
      </c>
      <c r="C6" s="4">
        <v>0</v>
      </c>
      <c r="D6" s="4">
        <v>180</v>
      </c>
      <c r="E6" s="4">
        <v>9</v>
      </c>
      <c r="F6" s="5" t="s">
        <v>149</v>
      </c>
      <c r="G6" s="1">
        <v>225</v>
      </c>
      <c r="H6" s="1">
        <f>D6+G6</f>
        <v>405</v>
      </c>
      <c r="J6" s="9">
        <v>1</v>
      </c>
      <c r="K6" s="9">
        <f>ROUNDDOWN(K$3/20,0)</f>
        <v>1</v>
      </c>
      <c r="L6" s="9">
        <f>ROUNDDOWN(L$3/20,0)</f>
        <v>2</v>
      </c>
      <c r="M6" s="9">
        <f>ROUNDDOWN(M$3/20,0)</f>
        <v>2</v>
      </c>
      <c r="N6" s="9">
        <f>ROUNDDOWN(N$3/20,0)</f>
        <v>6</v>
      </c>
    </row>
    <row r="7" spans="1:14" ht="12.75">
      <c r="A7" s="7">
        <v>5</v>
      </c>
      <c r="B7" s="4" t="s">
        <v>48</v>
      </c>
      <c r="C7" s="4">
        <v>1</v>
      </c>
      <c r="D7" s="4">
        <v>180</v>
      </c>
      <c r="E7" s="4">
        <v>9</v>
      </c>
      <c r="F7" s="5" t="s">
        <v>149</v>
      </c>
      <c r="G7" s="1">
        <v>170</v>
      </c>
      <c r="H7" s="1">
        <f>D7+G7</f>
        <v>350</v>
      </c>
      <c r="J7" s="9"/>
      <c r="K7" s="9">
        <f>SUM(K4:K6)</f>
        <v>11</v>
      </c>
      <c r="L7" s="9">
        <f>SUM(L4:L6)</f>
        <v>12</v>
      </c>
      <c r="M7" s="9">
        <f>SUM(M4:M6)</f>
        <v>16</v>
      </c>
      <c r="N7" s="9">
        <f>SUM(N4:N6)</f>
        <v>40</v>
      </c>
    </row>
    <row r="8" spans="1:14" ht="12.75">
      <c r="A8" s="6">
        <v>6</v>
      </c>
      <c r="B8" s="4" t="s">
        <v>53</v>
      </c>
      <c r="C8" s="4">
        <v>0</v>
      </c>
      <c r="D8" s="4">
        <v>175</v>
      </c>
      <c r="E8" s="4">
        <v>9</v>
      </c>
      <c r="F8" s="1" t="s">
        <v>155</v>
      </c>
      <c r="G8" s="1">
        <v>185</v>
      </c>
      <c r="H8" s="1">
        <f>D8+G8</f>
        <v>360</v>
      </c>
      <c r="K8">
        <f>0.3*K3-K4-K5-K6</f>
        <v>0.40000000000000036</v>
      </c>
      <c r="L8">
        <f>0.3*L3-L4-L5-L6</f>
        <v>0.9000000000000004</v>
      </c>
      <c r="M8">
        <f>0.3*M3-M4-M5-M6</f>
        <v>0.1999999999999993</v>
      </c>
      <c r="N8">
        <f>0.3*N3-N4-N5-N6</f>
        <v>0.5</v>
      </c>
    </row>
    <row r="9" spans="1:8" ht="12.75">
      <c r="A9" s="6">
        <v>7</v>
      </c>
      <c r="B9" s="4" t="s">
        <v>55</v>
      </c>
      <c r="C9" s="4">
        <v>0</v>
      </c>
      <c r="D9" s="4">
        <v>170</v>
      </c>
      <c r="E9" s="4">
        <v>9</v>
      </c>
      <c r="F9" s="1" t="s">
        <v>145</v>
      </c>
      <c r="G9" s="13">
        <v>210</v>
      </c>
      <c r="H9" s="1">
        <f>D9+G9</f>
        <v>380</v>
      </c>
    </row>
    <row r="10" spans="1:8" ht="12.75">
      <c r="A10" s="6">
        <v>8</v>
      </c>
      <c r="B10" s="4" t="s">
        <v>59</v>
      </c>
      <c r="C10" s="4">
        <v>1</v>
      </c>
      <c r="D10" s="4">
        <v>170</v>
      </c>
      <c r="E10" s="4">
        <v>9</v>
      </c>
      <c r="F10" s="1" t="s">
        <v>148</v>
      </c>
      <c r="G10" s="1">
        <v>185</v>
      </c>
      <c r="H10" s="1">
        <f>D10+G10</f>
        <v>355</v>
      </c>
    </row>
    <row r="11" spans="1:8" ht="12.75">
      <c r="A11" s="6">
        <v>9</v>
      </c>
      <c r="B11" s="4" t="s">
        <v>58</v>
      </c>
      <c r="C11" s="4">
        <v>1</v>
      </c>
      <c r="D11" s="4">
        <v>170</v>
      </c>
      <c r="E11" s="4">
        <v>9</v>
      </c>
      <c r="F11" s="1" t="s">
        <v>148</v>
      </c>
      <c r="G11" s="1">
        <v>185</v>
      </c>
      <c r="H11" s="1">
        <f>D11+G11</f>
        <v>355</v>
      </c>
    </row>
    <row r="12" spans="1:8" ht="12.75">
      <c r="A12" s="6">
        <v>10</v>
      </c>
      <c r="B12" s="4" t="s">
        <v>60</v>
      </c>
      <c r="C12" s="4">
        <v>0</v>
      </c>
      <c r="D12" s="4">
        <v>170</v>
      </c>
      <c r="E12" s="4">
        <v>9</v>
      </c>
      <c r="F12" s="1" t="s">
        <v>154</v>
      </c>
      <c r="G12" s="1"/>
      <c r="H12" s="1">
        <f>D12+G12</f>
        <v>170</v>
      </c>
    </row>
    <row r="13" spans="1:8" ht="12.75">
      <c r="A13" s="6">
        <v>11</v>
      </c>
      <c r="B13" s="4" t="s">
        <v>65</v>
      </c>
      <c r="C13" s="4">
        <v>0</v>
      </c>
      <c r="D13" s="4">
        <v>165</v>
      </c>
      <c r="E13" s="4">
        <v>9</v>
      </c>
      <c r="F13" s="1" t="s">
        <v>160</v>
      </c>
      <c r="G13" s="1">
        <v>160</v>
      </c>
      <c r="H13" s="1">
        <f>D13+G13</f>
        <v>325</v>
      </c>
    </row>
    <row r="14" spans="1:8" ht="12.75">
      <c r="A14" s="4">
        <v>12</v>
      </c>
      <c r="B14" s="4" t="s">
        <v>73</v>
      </c>
      <c r="C14" s="4">
        <v>0</v>
      </c>
      <c r="D14" s="4">
        <v>160</v>
      </c>
      <c r="E14" s="4">
        <v>9</v>
      </c>
      <c r="F14" s="1" t="s">
        <v>154</v>
      </c>
      <c r="G14" s="1"/>
      <c r="H14" s="1">
        <f>D14+G14</f>
        <v>160</v>
      </c>
    </row>
    <row r="15" spans="1:8" ht="12.75">
      <c r="A15" s="4">
        <v>13</v>
      </c>
      <c r="B15" s="4" t="s">
        <v>78</v>
      </c>
      <c r="C15" s="4">
        <v>1</v>
      </c>
      <c r="D15" s="4">
        <v>155</v>
      </c>
      <c r="E15" s="4">
        <v>9</v>
      </c>
      <c r="F15" s="1" t="s">
        <v>148</v>
      </c>
      <c r="G15" s="1">
        <v>240</v>
      </c>
      <c r="H15" s="1">
        <f>D15+G15</f>
        <v>395</v>
      </c>
    </row>
    <row r="16" spans="1:8" ht="12.75">
      <c r="A16" s="4">
        <v>14</v>
      </c>
      <c r="B16" s="4" t="s">
        <v>80</v>
      </c>
      <c r="C16" s="4">
        <v>0</v>
      </c>
      <c r="D16" s="4">
        <v>155</v>
      </c>
      <c r="E16" s="4">
        <v>9</v>
      </c>
      <c r="F16" s="1" t="s">
        <v>146</v>
      </c>
      <c r="G16" s="1">
        <v>125</v>
      </c>
      <c r="H16" s="1">
        <f>D16+G16</f>
        <v>280</v>
      </c>
    </row>
    <row r="17" spans="1:8" ht="12.75">
      <c r="A17" s="4">
        <v>15</v>
      </c>
      <c r="B17" s="4" t="s">
        <v>85</v>
      </c>
      <c r="C17" s="4">
        <v>1</v>
      </c>
      <c r="D17" s="4">
        <v>140</v>
      </c>
      <c r="E17" s="4">
        <v>9</v>
      </c>
      <c r="F17" s="1" t="s">
        <v>159</v>
      </c>
      <c r="G17" s="1">
        <v>165</v>
      </c>
      <c r="H17" s="1">
        <f>D17+G17</f>
        <v>305</v>
      </c>
    </row>
    <row r="18" spans="1:8" ht="12.75">
      <c r="A18" s="4">
        <v>16</v>
      </c>
      <c r="B18" s="4" t="s">
        <v>86</v>
      </c>
      <c r="C18" s="4">
        <v>0</v>
      </c>
      <c r="D18" s="4">
        <v>140</v>
      </c>
      <c r="E18" s="4">
        <v>9</v>
      </c>
      <c r="F18" s="1" t="s">
        <v>166</v>
      </c>
      <c r="G18" s="1"/>
      <c r="H18" s="1">
        <f>D18+G18</f>
        <v>140</v>
      </c>
    </row>
    <row r="19" spans="1:8" ht="12.75">
      <c r="A19" s="4">
        <v>17</v>
      </c>
      <c r="B19" s="4" t="s">
        <v>87</v>
      </c>
      <c r="C19" s="4">
        <v>1</v>
      </c>
      <c r="D19" s="4">
        <v>140</v>
      </c>
      <c r="E19" s="4">
        <v>9</v>
      </c>
      <c r="F19" s="1" t="s">
        <v>143</v>
      </c>
      <c r="G19" s="1"/>
      <c r="H19" s="1">
        <f>D19+G19</f>
        <v>140</v>
      </c>
    </row>
    <row r="20" spans="1:8" ht="12.75">
      <c r="A20" s="4">
        <v>18</v>
      </c>
      <c r="B20" s="4" t="s">
        <v>92</v>
      </c>
      <c r="C20" s="4">
        <v>0</v>
      </c>
      <c r="D20" s="4">
        <v>135</v>
      </c>
      <c r="E20" s="4">
        <v>9</v>
      </c>
      <c r="F20" s="1" t="s">
        <v>146</v>
      </c>
      <c r="G20" s="1">
        <v>220</v>
      </c>
      <c r="H20" s="1">
        <f>D20+G20</f>
        <v>355</v>
      </c>
    </row>
    <row r="21" spans="1:8" ht="12.75">
      <c r="A21" s="4">
        <v>19</v>
      </c>
      <c r="B21" s="4" t="s">
        <v>90</v>
      </c>
      <c r="C21" s="4">
        <v>0</v>
      </c>
      <c r="D21" s="4">
        <v>135</v>
      </c>
      <c r="E21" s="4">
        <v>9</v>
      </c>
      <c r="F21" s="1" t="s">
        <v>144</v>
      </c>
      <c r="G21" s="1">
        <v>190</v>
      </c>
      <c r="H21" s="1">
        <f>D21+G21</f>
        <v>325</v>
      </c>
    </row>
    <row r="22" spans="1:8" ht="12.75">
      <c r="A22" s="4">
        <v>20</v>
      </c>
      <c r="B22" s="4" t="s">
        <v>94</v>
      </c>
      <c r="C22" s="4">
        <v>0</v>
      </c>
      <c r="D22" s="4">
        <v>130</v>
      </c>
      <c r="E22" s="4">
        <v>9</v>
      </c>
      <c r="F22" s="1" t="s">
        <v>153</v>
      </c>
      <c r="G22" s="13">
        <v>185</v>
      </c>
      <c r="H22" s="1">
        <f>D22+G22</f>
        <v>315</v>
      </c>
    </row>
    <row r="23" spans="1:8" ht="12.75">
      <c r="A23" s="4">
        <v>21</v>
      </c>
      <c r="B23" s="4" t="s">
        <v>96</v>
      </c>
      <c r="C23" s="4">
        <v>0</v>
      </c>
      <c r="D23" s="4">
        <v>130</v>
      </c>
      <c r="E23" s="4">
        <v>9</v>
      </c>
      <c r="F23" s="1" t="s">
        <v>160</v>
      </c>
      <c r="G23" s="1">
        <v>120</v>
      </c>
      <c r="H23" s="1">
        <f>D23+G23</f>
        <v>250</v>
      </c>
    </row>
    <row r="24" spans="1:8" ht="12.75">
      <c r="A24" s="4">
        <v>22</v>
      </c>
      <c r="B24" s="4" t="s">
        <v>103</v>
      </c>
      <c r="C24" s="4">
        <v>1</v>
      </c>
      <c r="D24" s="4">
        <v>120</v>
      </c>
      <c r="E24" s="4">
        <v>9</v>
      </c>
      <c r="F24" s="1" t="s">
        <v>157</v>
      </c>
      <c r="G24" s="1"/>
      <c r="H24" s="1">
        <f>D24+G24</f>
        <v>120</v>
      </c>
    </row>
    <row r="25" spans="1:8" ht="12.75">
      <c r="A25" s="4">
        <v>23</v>
      </c>
      <c r="B25" s="4" t="s">
        <v>106</v>
      </c>
      <c r="C25" s="4">
        <v>0</v>
      </c>
      <c r="D25" s="4">
        <v>115</v>
      </c>
      <c r="E25" s="4">
        <v>9</v>
      </c>
      <c r="F25" s="1" t="s">
        <v>142</v>
      </c>
      <c r="G25" s="1">
        <v>170</v>
      </c>
      <c r="H25" s="1">
        <f>D25+G25</f>
        <v>285</v>
      </c>
    </row>
    <row r="26" spans="1:8" ht="12.75">
      <c r="A26" s="4">
        <v>24</v>
      </c>
      <c r="B26" s="4" t="s">
        <v>105</v>
      </c>
      <c r="C26" s="4">
        <v>0</v>
      </c>
      <c r="D26" s="4">
        <v>115</v>
      </c>
      <c r="E26" s="4">
        <v>9</v>
      </c>
      <c r="F26" s="1" t="s">
        <v>169</v>
      </c>
      <c r="G26" s="1"/>
      <c r="H26" s="1">
        <f>D26+G26</f>
        <v>115</v>
      </c>
    </row>
    <row r="27" spans="1:8" ht="12.75">
      <c r="A27" s="4">
        <v>25</v>
      </c>
      <c r="B27" s="4" t="s">
        <v>110</v>
      </c>
      <c r="C27" s="4">
        <v>0</v>
      </c>
      <c r="D27" s="4">
        <v>105</v>
      </c>
      <c r="E27" s="4">
        <v>9</v>
      </c>
      <c r="F27" s="1" t="s">
        <v>151</v>
      </c>
      <c r="G27" s="13">
        <v>140</v>
      </c>
      <c r="H27" s="1">
        <f>D27+G27</f>
        <v>245</v>
      </c>
    </row>
    <row r="28" spans="1:8" ht="12.75">
      <c r="A28" s="4">
        <v>26</v>
      </c>
      <c r="B28" s="4" t="s">
        <v>111</v>
      </c>
      <c r="C28" s="4">
        <v>0</v>
      </c>
      <c r="D28" s="4">
        <v>95</v>
      </c>
      <c r="E28" s="4">
        <v>9</v>
      </c>
      <c r="F28" s="1" t="s">
        <v>162</v>
      </c>
      <c r="G28" s="1"/>
      <c r="H28" s="1">
        <f>D28+G28</f>
        <v>95</v>
      </c>
    </row>
    <row r="29" spans="1:8" ht="12.75">
      <c r="A29" s="4">
        <v>27</v>
      </c>
      <c r="B29" s="4" t="s">
        <v>113</v>
      </c>
      <c r="C29" s="4">
        <v>0</v>
      </c>
      <c r="D29" s="4">
        <v>90</v>
      </c>
      <c r="E29" s="4">
        <v>9</v>
      </c>
      <c r="F29" s="1" t="s">
        <v>153</v>
      </c>
      <c r="G29" s="13">
        <v>135</v>
      </c>
      <c r="H29" s="1">
        <f>D29+G29</f>
        <v>225</v>
      </c>
    </row>
    <row r="30" spans="1:8" ht="12.75">
      <c r="A30" s="4">
        <v>28</v>
      </c>
      <c r="B30" s="4" t="s">
        <v>115</v>
      </c>
      <c r="C30" s="4">
        <v>0</v>
      </c>
      <c r="D30" s="4">
        <v>85</v>
      </c>
      <c r="E30" s="4">
        <v>9</v>
      </c>
      <c r="F30" s="1" t="s">
        <v>158</v>
      </c>
      <c r="G30" s="13">
        <v>165</v>
      </c>
      <c r="H30" s="1">
        <f>D30+G30</f>
        <v>250</v>
      </c>
    </row>
    <row r="31" spans="1:8" ht="12.75">
      <c r="A31" s="4">
        <v>29</v>
      </c>
      <c r="B31" s="4" t="s">
        <v>117</v>
      </c>
      <c r="C31" s="4">
        <v>0</v>
      </c>
      <c r="D31" s="4">
        <v>80</v>
      </c>
      <c r="E31" s="4">
        <v>9</v>
      </c>
      <c r="F31" s="1" t="s">
        <v>168</v>
      </c>
      <c r="G31" s="1"/>
      <c r="H31" s="1">
        <f>D31+G31</f>
        <v>80</v>
      </c>
    </row>
    <row r="32" spans="1:8" ht="12.75">
      <c r="A32" s="4">
        <v>30</v>
      </c>
      <c r="B32" s="4" t="s">
        <v>116</v>
      </c>
      <c r="C32" s="4">
        <v>0</v>
      </c>
      <c r="D32" s="4">
        <v>80</v>
      </c>
      <c r="E32" s="4">
        <v>9</v>
      </c>
      <c r="F32" s="1" t="s">
        <v>171</v>
      </c>
      <c r="G32" s="1"/>
      <c r="H32" s="1">
        <f>D32+G32</f>
        <v>80</v>
      </c>
    </row>
    <row r="33" spans="1:8" ht="12.75">
      <c r="A33" s="4">
        <v>31</v>
      </c>
      <c r="B33" s="4" t="s">
        <v>119</v>
      </c>
      <c r="C33" s="4">
        <v>0</v>
      </c>
      <c r="D33" s="4">
        <v>75</v>
      </c>
      <c r="E33" s="4">
        <v>9</v>
      </c>
      <c r="F33" s="1" t="s">
        <v>152</v>
      </c>
      <c r="G33" s="1"/>
      <c r="H33" s="1">
        <f>D33+G33</f>
        <v>75</v>
      </c>
    </row>
    <row r="34" spans="1:8" ht="12.75">
      <c r="A34" s="4">
        <v>32</v>
      </c>
      <c r="B34" s="4" t="s">
        <v>123</v>
      </c>
      <c r="C34" s="4">
        <v>0</v>
      </c>
      <c r="D34" s="4">
        <v>65</v>
      </c>
      <c r="E34" s="4">
        <v>9</v>
      </c>
      <c r="F34" s="1" t="s">
        <v>160</v>
      </c>
      <c r="G34" s="1">
        <v>155</v>
      </c>
      <c r="H34" s="1">
        <f>D34+G34</f>
        <v>220</v>
      </c>
    </row>
    <row r="35" spans="1:8" ht="12.75">
      <c r="A35" s="4">
        <v>33</v>
      </c>
      <c r="B35" s="4" t="s">
        <v>124</v>
      </c>
      <c r="C35" s="4">
        <v>0</v>
      </c>
      <c r="D35" s="4">
        <v>60</v>
      </c>
      <c r="E35" s="4">
        <v>9</v>
      </c>
      <c r="F35" s="1" t="s">
        <v>154</v>
      </c>
      <c r="G35" s="1"/>
      <c r="H35" s="1">
        <f>D35+G35</f>
        <v>60</v>
      </c>
    </row>
    <row r="36" spans="1:8" ht="12.75">
      <c r="A36" s="4">
        <v>34</v>
      </c>
      <c r="B36" s="4" t="s">
        <v>128</v>
      </c>
      <c r="C36" s="4">
        <v>0</v>
      </c>
      <c r="D36" s="4">
        <v>35</v>
      </c>
      <c r="E36" s="4">
        <v>9</v>
      </c>
      <c r="F36" s="1" t="s">
        <v>145</v>
      </c>
      <c r="G36" s="13">
        <v>130</v>
      </c>
      <c r="H36" s="1">
        <f>D36+G36</f>
        <v>165</v>
      </c>
    </row>
    <row r="37" spans="1:8" ht="12.75">
      <c r="A37" s="4">
        <v>35</v>
      </c>
      <c r="B37" s="4" t="s">
        <v>132</v>
      </c>
      <c r="C37" s="4">
        <v>0</v>
      </c>
      <c r="D37" s="4">
        <v>25</v>
      </c>
      <c r="E37" s="4">
        <v>9</v>
      </c>
      <c r="F37" s="1" t="s">
        <v>170</v>
      </c>
      <c r="G37" s="1"/>
      <c r="H37" s="1">
        <f>D37+G37</f>
        <v>25</v>
      </c>
    </row>
    <row r="38" spans="1:8" ht="12.75">
      <c r="A38" s="4">
        <v>36</v>
      </c>
      <c r="B38" s="4" t="s">
        <v>134</v>
      </c>
      <c r="C38" s="4">
        <v>0</v>
      </c>
      <c r="D38" s="4">
        <v>20</v>
      </c>
      <c r="E38" s="4">
        <v>9</v>
      </c>
      <c r="F38" s="1" t="s">
        <v>165</v>
      </c>
      <c r="G38" s="1"/>
      <c r="H38" s="1">
        <f>D38+G38</f>
        <v>20</v>
      </c>
    </row>
    <row r="39" spans="1:8" ht="12.75">
      <c r="A39" s="4">
        <v>37</v>
      </c>
      <c r="B39" s="4" t="s">
        <v>138</v>
      </c>
      <c r="C39" s="4">
        <v>0</v>
      </c>
      <c r="D39" s="4">
        <v>10</v>
      </c>
      <c r="E39" s="4">
        <v>9</v>
      </c>
      <c r="F39" s="1" t="s">
        <v>161</v>
      </c>
      <c r="G39" s="13">
        <v>35</v>
      </c>
      <c r="H39" s="1">
        <f>D39+G39</f>
        <v>45</v>
      </c>
    </row>
    <row r="40" spans="1:8" ht="12.75">
      <c r="A40" s="4">
        <v>38</v>
      </c>
      <c r="B40" s="4" t="s">
        <v>137</v>
      </c>
      <c r="C40" s="4">
        <v>0</v>
      </c>
      <c r="D40" s="4">
        <v>10</v>
      </c>
      <c r="E40" s="4">
        <v>9</v>
      </c>
      <c r="F40" s="1" t="s">
        <v>171</v>
      </c>
      <c r="G40" s="1"/>
      <c r="H40" s="1">
        <f>D40+G40</f>
        <v>10</v>
      </c>
    </row>
    <row r="41" spans="1:8" ht="12.75">
      <c r="A41" s="8">
        <v>1</v>
      </c>
      <c r="B41" s="4" t="s">
        <v>6</v>
      </c>
      <c r="C41" s="4">
        <v>3</v>
      </c>
      <c r="D41" s="4">
        <v>360</v>
      </c>
      <c r="E41" s="4">
        <v>10</v>
      </c>
      <c r="F41" s="1" t="s">
        <v>148</v>
      </c>
      <c r="G41" s="1">
        <v>250</v>
      </c>
      <c r="H41" s="1">
        <f>D41+G41</f>
        <v>610</v>
      </c>
    </row>
    <row r="42" spans="1:8" ht="12.75">
      <c r="A42" s="8">
        <v>2</v>
      </c>
      <c r="B42" s="4" t="s">
        <v>8</v>
      </c>
      <c r="C42" s="4">
        <v>3</v>
      </c>
      <c r="D42" s="4">
        <v>345</v>
      </c>
      <c r="E42" s="4">
        <v>10</v>
      </c>
      <c r="F42" s="1" t="s">
        <v>147</v>
      </c>
      <c r="G42" s="13">
        <v>245</v>
      </c>
      <c r="H42" s="1">
        <f>D42+G42</f>
        <v>590</v>
      </c>
    </row>
    <row r="43" spans="1:8" ht="12.75">
      <c r="A43" s="7">
        <v>3</v>
      </c>
      <c r="B43" s="4" t="s">
        <v>13</v>
      </c>
      <c r="C43" s="4">
        <v>3</v>
      </c>
      <c r="D43" s="4">
        <v>305</v>
      </c>
      <c r="E43" s="4">
        <v>10</v>
      </c>
      <c r="F43" s="1" t="s">
        <v>148</v>
      </c>
      <c r="G43" s="1">
        <v>315</v>
      </c>
      <c r="H43" s="1">
        <f>D43+G43</f>
        <v>620</v>
      </c>
    </row>
    <row r="44" spans="1:8" ht="12.75">
      <c r="A44" s="7">
        <v>4</v>
      </c>
      <c r="B44" s="4" t="s">
        <v>15</v>
      </c>
      <c r="C44" s="4">
        <v>2</v>
      </c>
      <c r="D44" s="4">
        <v>295</v>
      </c>
      <c r="E44" s="4">
        <v>10</v>
      </c>
      <c r="F44" s="1" t="s">
        <v>145</v>
      </c>
      <c r="G44" s="13">
        <v>235</v>
      </c>
      <c r="H44" s="1">
        <f>D44+G44</f>
        <v>530</v>
      </c>
    </row>
    <row r="45" spans="1:8" ht="12.75">
      <c r="A45" s="7">
        <v>5</v>
      </c>
      <c r="B45" s="4" t="s">
        <v>16</v>
      </c>
      <c r="C45" s="4">
        <v>2</v>
      </c>
      <c r="D45" s="4">
        <v>290</v>
      </c>
      <c r="E45" s="4">
        <v>10</v>
      </c>
      <c r="F45" s="1" t="s">
        <v>148</v>
      </c>
      <c r="G45" s="1">
        <v>260</v>
      </c>
      <c r="H45" s="1">
        <f>D45+G45</f>
        <v>550</v>
      </c>
    </row>
    <row r="46" spans="1:8" ht="12.75">
      <c r="A46" s="7">
        <v>6</v>
      </c>
      <c r="B46" s="4" t="s">
        <v>19</v>
      </c>
      <c r="C46" s="4">
        <v>2</v>
      </c>
      <c r="D46" s="4">
        <v>280</v>
      </c>
      <c r="E46" s="4">
        <v>10</v>
      </c>
      <c r="F46" s="1" t="s">
        <v>160</v>
      </c>
      <c r="G46" s="1">
        <v>250</v>
      </c>
      <c r="H46" s="1">
        <f>D46+G46</f>
        <v>530</v>
      </c>
    </row>
    <row r="47" spans="1:8" ht="12.75">
      <c r="A47" s="7">
        <v>7</v>
      </c>
      <c r="B47" s="4" t="s">
        <v>21</v>
      </c>
      <c r="C47" s="4">
        <v>2</v>
      </c>
      <c r="D47" s="4">
        <v>280</v>
      </c>
      <c r="E47" s="4">
        <v>10</v>
      </c>
      <c r="F47" s="1" t="s">
        <v>143</v>
      </c>
      <c r="G47" s="1"/>
      <c r="H47" s="1">
        <f>D47+G47</f>
        <v>280</v>
      </c>
    </row>
    <row r="48" spans="1:8" ht="12.75">
      <c r="A48" s="6">
        <v>8</v>
      </c>
      <c r="B48" s="4" t="s">
        <v>22</v>
      </c>
      <c r="C48" s="4">
        <v>2</v>
      </c>
      <c r="D48" s="4">
        <v>265</v>
      </c>
      <c r="E48" s="4">
        <v>10</v>
      </c>
      <c r="F48" s="1" t="s">
        <v>148</v>
      </c>
      <c r="G48" s="1">
        <v>285</v>
      </c>
      <c r="H48" s="1">
        <f>D48+G48</f>
        <v>550</v>
      </c>
    </row>
    <row r="49" spans="1:8" ht="12.75">
      <c r="A49" s="6">
        <v>9</v>
      </c>
      <c r="B49" s="4" t="s">
        <v>26</v>
      </c>
      <c r="C49" s="4">
        <v>1</v>
      </c>
      <c r="D49" s="4">
        <v>260</v>
      </c>
      <c r="E49" s="4">
        <v>10</v>
      </c>
      <c r="F49" s="1" t="s">
        <v>142</v>
      </c>
      <c r="G49" s="1">
        <v>270</v>
      </c>
      <c r="H49" s="1">
        <f>D49+G49</f>
        <v>530</v>
      </c>
    </row>
    <row r="50" spans="1:8" ht="12.75">
      <c r="A50" s="6">
        <v>10</v>
      </c>
      <c r="B50" s="4" t="s">
        <v>32</v>
      </c>
      <c r="C50" s="4">
        <v>0</v>
      </c>
      <c r="D50" s="4">
        <v>230</v>
      </c>
      <c r="E50" s="4">
        <v>10</v>
      </c>
      <c r="F50" s="1" t="s">
        <v>160</v>
      </c>
      <c r="G50" s="1">
        <v>150</v>
      </c>
      <c r="H50" s="1">
        <f>D50+G50</f>
        <v>380</v>
      </c>
    </row>
    <row r="51" spans="1:8" ht="12.75">
      <c r="A51" s="6">
        <v>11</v>
      </c>
      <c r="B51" s="4" t="s">
        <v>34</v>
      </c>
      <c r="C51" s="4">
        <v>2</v>
      </c>
      <c r="D51" s="4">
        <v>225</v>
      </c>
      <c r="E51" s="4">
        <v>10</v>
      </c>
      <c r="F51" s="1" t="s">
        <v>147</v>
      </c>
      <c r="G51" s="13">
        <v>225</v>
      </c>
      <c r="H51" s="1">
        <f>D51+G51</f>
        <v>450</v>
      </c>
    </row>
    <row r="52" spans="1:8" ht="12.75">
      <c r="A52" s="6">
        <v>12</v>
      </c>
      <c r="B52" s="4" t="s">
        <v>36</v>
      </c>
      <c r="C52" s="4">
        <v>2</v>
      </c>
      <c r="D52" s="4">
        <v>220</v>
      </c>
      <c r="E52" s="4">
        <v>10</v>
      </c>
      <c r="F52" s="1" t="s">
        <v>142</v>
      </c>
      <c r="G52" s="1">
        <v>280</v>
      </c>
      <c r="H52" s="1">
        <f>D52+G52</f>
        <v>500</v>
      </c>
    </row>
    <row r="53" spans="1:8" ht="12.75">
      <c r="A53" s="6">
        <v>13</v>
      </c>
      <c r="B53" s="4" t="s">
        <v>37</v>
      </c>
      <c r="C53" s="4">
        <v>1</v>
      </c>
      <c r="D53" s="4">
        <v>215</v>
      </c>
      <c r="E53" s="4">
        <v>10</v>
      </c>
      <c r="F53" s="1" t="s">
        <v>145</v>
      </c>
      <c r="G53" s="13">
        <v>220</v>
      </c>
      <c r="H53" s="1">
        <f>D53+G53</f>
        <v>435</v>
      </c>
    </row>
    <row r="54" spans="1:8" ht="12.75">
      <c r="A54" s="4">
        <v>14</v>
      </c>
      <c r="B54" s="4" t="s">
        <v>44</v>
      </c>
      <c r="C54" s="4">
        <v>1</v>
      </c>
      <c r="D54" s="4">
        <v>190</v>
      </c>
      <c r="E54" s="4">
        <v>10</v>
      </c>
      <c r="F54" s="1" t="s">
        <v>159</v>
      </c>
      <c r="G54" s="1">
        <v>200</v>
      </c>
      <c r="H54" s="1">
        <f>D54+G54</f>
        <v>390</v>
      </c>
    </row>
    <row r="55" spans="1:8" ht="12.75">
      <c r="A55" s="4">
        <v>15</v>
      </c>
      <c r="B55" s="4" t="s">
        <v>47</v>
      </c>
      <c r="C55" s="4">
        <v>1</v>
      </c>
      <c r="D55" s="4">
        <v>185</v>
      </c>
      <c r="E55" s="4">
        <v>10</v>
      </c>
      <c r="F55" s="1" t="s">
        <v>159</v>
      </c>
      <c r="G55" s="1">
        <v>70</v>
      </c>
      <c r="H55" s="1">
        <f>D55+G55</f>
        <v>255</v>
      </c>
    </row>
    <row r="56" spans="1:8" ht="12.75">
      <c r="A56" s="4">
        <v>16</v>
      </c>
      <c r="B56" s="4" t="s">
        <v>50</v>
      </c>
      <c r="C56" s="4">
        <v>1</v>
      </c>
      <c r="D56" s="4">
        <v>180</v>
      </c>
      <c r="E56" s="4">
        <v>10</v>
      </c>
      <c r="F56" s="5" t="s">
        <v>149</v>
      </c>
      <c r="G56" s="1">
        <v>240</v>
      </c>
      <c r="H56" s="1">
        <f>D56+G56</f>
        <v>420</v>
      </c>
    </row>
    <row r="57" spans="1:8" ht="12.75">
      <c r="A57" s="4">
        <v>28</v>
      </c>
      <c r="B57" s="4" t="s">
        <v>51</v>
      </c>
      <c r="C57" s="4">
        <v>0</v>
      </c>
      <c r="D57" s="4">
        <v>180</v>
      </c>
      <c r="E57" s="4">
        <v>10</v>
      </c>
      <c r="F57" s="1" t="s">
        <v>153</v>
      </c>
      <c r="G57" s="13">
        <v>190</v>
      </c>
      <c r="H57" s="1">
        <f>D57+G57</f>
        <v>370</v>
      </c>
    </row>
    <row r="58" spans="1:8" ht="12.75">
      <c r="A58" s="4">
        <v>17</v>
      </c>
      <c r="B58" s="4" t="s">
        <v>57</v>
      </c>
      <c r="C58" s="4">
        <v>1</v>
      </c>
      <c r="D58" s="4">
        <v>170</v>
      </c>
      <c r="E58" s="4">
        <v>10</v>
      </c>
      <c r="F58" s="1" t="s">
        <v>148</v>
      </c>
      <c r="G58" s="1">
        <v>250</v>
      </c>
      <c r="H58" s="1">
        <f>D58+G58</f>
        <v>420</v>
      </c>
    </row>
    <row r="59" spans="1:8" ht="12.75">
      <c r="A59" s="4">
        <v>18</v>
      </c>
      <c r="B59" s="4" t="s">
        <v>61</v>
      </c>
      <c r="C59" s="4">
        <v>1</v>
      </c>
      <c r="D59" s="4">
        <v>170</v>
      </c>
      <c r="E59" s="4">
        <v>10</v>
      </c>
      <c r="F59" s="1" t="s">
        <v>146</v>
      </c>
      <c r="G59" s="1">
        <v>125</v>
      </c>
      <c r="H59" s="1">
        <f>D59+G59</f>
        <v>295</v>
      </c>
    </row>
    <row r="60" spans="1:8" ht="12.75">
      <c r="A60" s="4">
        <v>19</v>
      </c>
      <c r="B60" s="4" t="s">
        <v>63</v>
      </c>
      <c r="C60" s="4">
        <v>0</v>
      </c>
      <c r="D60" s="4">
        <v>165</v>
      </c>
      <c r="E60" s="4">
        <v>10</v>
      </c>
      <c r="F60" s="1" t="s">
        <v>161</v>
      </c>
      <c r="G60" s="13">
        <v>200</v>
      </c>
      <c r="H60" s="1">
        <f>D60+G60</f>
        <v>365</v>
      </c>
    </row>
    <row r="61" spans="1:8" ht="12.75">
      <c r="A61" s="4">
        <v>20</v>
      </c>
      <c r="B61" s="4" t="s">
        <v>62</v>
      </c>
      <c r="C61" s="4">
        <v>0</v>
      </c>
      <c r="D61" s="4">
        <v>165</v>
      </c>
      <c r="E61" s="4">
        <v>10</v>
      </c>
      <c r="F61" s="1" t="s">
        <v>162</v>
      </c>
      <c r="G61" s="1"/>
      <c r="H61" s="1">
        <f>D61+G61</f>
        <v>165</v>
      </c>
    </row>
    <row r="62" spans="1:8" ht="12.75">
      <c r="A62" s="4">
        <v>21</v>
      </c>
      <c r="B62" s="4" t="s">
        <v>69</v>
      </c>
      <c r="C62" s="4">
        <v>0</v>
      </c>
      <c r="D62" s="4">
        <v>160</v>
      </c>
      <c r="E62" s="4">
        <v>10</v>
      </c>
      <c r="F62" s="1" t="s">
        <v>148</v>
      </c>
      <c r="G62" s="1">
        <v>250</v>
      </c>
      <c r="H62" s="1">
        <f>D62+G62</f>
        <v>410</v>
      </c>
    </row>
    <row r="63" spans="1:8" ht="12.75">
      <c r="A63" s="4">
        <v>22</v>
      </c>
      <c r="B63" s="4" t="s">
        <v>75</v>
      </c>
      <c r="C63" s="4">
        <v>1</v>
      </c>
      <c r="D63" s="4">
        <v>160</v>
      </c>
      <c r="E63" s="4">
        <v>10</v>
      </c>
      <c r="F63" s="1" t="s">
        <v>151</v>
      </c>
      <c r="G63" s="13">
        <v>230</v>
      </c>
      <c r="H63" s="1">
        <f>D63+G63</f>
        <v>390</v>
      </c>
    </row>
    <row r="64" spans="1:8" ht="12.75">
      <c r="A64" s="4">
        <v>23</v>
      </c>
      <c r="B64" s="4" t="s">
        <v>70</v>
      </c>
      <c r="C64" s="4">
        <v>0</v>
      </c>
      <c r="D64" s="4">
        <v>160</v>
      </c>
      <c r="E64" s="4">
        <v>10</v>
      </c>
      <c r="F64" s="1" t="s">
        <v>148</v>
      </c>
      <c r="G64" s="1">
        <v>190</v>
      </c>
      <c r="H64" s="1">
        <f>D64+G64</f>
        <v>350</v>
      </c>
    </row>
    <row r="65" spans="1:8" ht="12.75">
      <c r="A65" s="4">
        <v>24</v>
      </c>
      <c r="B65" s="4" t="s">
        <v>71</v>
      </c>
      <c r="C65" s="4">
        <v>0</v>
      </c>
      <c r="D65" s="4">
        <v>160</v>
      </c>
      <c r="E65" s="4">
        <v>10</v>
      </c>
      <c r="F65" s="1" t="s">
        <v>158</v>
      </c>
      <c r="G65" s="13">
        <v>180</v>
      </c>
      <c r="H65" s="1">
        <f>D65+G65</f>
        <v>340</v>
      </c>
    </row>
    <row r="66" spans="1:8" ht="12.75">
      <c r="A66" s="4">
        <v>25</v>
      </c>
      <c r="B66" s="4" t="s">
        <v>72</v>
      </c>
      <c r="C66" s="4">
        <v>0</v>
      </c>
      <c r="D66" s="4">
        <v>160</v>
      </c>
      <c r="E66" s="4">
        <v>10</v>
      </c>
      <c r="F66" s="1" t="s">
        <v>160</v>
      </c>
      <c r="G66" s="1">
        <v>180</v>
      </c>
      <c r="H66" s="1">
        <f>D66+G66</f>
        <v>340</v>
      </c>
    </row>
    <row r="67" spans="1:8" ht="12.75">
      <c r="A67" s="4">
        <v>26</v>
      </c>
      <c r="B67" s="4" t="s">
        <v>74</v>
      </c>
      <c r="C67" s="4">
        <v>0</v>
      </c>
      <c r="D67" s="4">
        <v>160</v>
      </c>
      <c r="E67" s="4">
        <v>10</v>
      </c>
      <c r="F67" s="1" t="s">
        <v>143</v>
      </c>
      <c r="G67" s="1"/>
      <c r="H67" s="1">
        <f>D67+G67</f>
        <v>160</v>
      </c>
    </row>
    <row r="68" spans="1:8" ht="12.75">
      <c r="A68" s="4">
        <v>27</v>
      </c>
      <c r="B68" s="4" t="s">
        <v>79</v>
      </c>
      <c r="C68" s="4">
        <v>0</v>
      </c>
      <c r="D68" s="4">
        <v>155</v>
      </c>
      <c r="E68" s="4">
        <v>10</v>
      </c>
      <c r="F68" s="1" t="s">
        <v>156</v>
      </c>
      <c r="G68" s="1"/>
      <c r="H68" s="1">
        <f>D68+G68</f>
        <v>155</v>
      </c>
    </row>
    <row r="69" spans="1:8" ht="12.75">
      <c r="A69" s="4">
        <v>28</v>
      </c>
      <c r="B69" s="4" t="s">
        <v>83</v>
      </c>
      <c r="C69" s="4">
        <v>0</v>
      </c>
      <c r="D69" s="4">
        <v>140</v>
      </c>
      <c r="E69" s="4">
        <v>10</v>
      </c>
      <c r="F69" s="1" t="s">
        <v>150</v>
      </c>
      <c r="G69" s="13">
        <v>70</v>
      </c>
      <c r="H69" s="1">
        <f>D69+G69</f>
        <v>210</v>
      </c>
    </row>
    <row r="70" spans="1:8" ht="12.75">
      <c r="A70" s="4">
        <v>29</v>
      </c>
      <c r="B70" s="4" t="s">
        <v>89</v>
      </c>
      <c r="C70" s="4">
        <v>0</v>
      </c>
      <c r="D70" s="4">
        <v>135</v>
      </c>
      <c r="E70" s="4">
        <v>10</v>
      </c>
      <c r="F70" s="10" t="s">
        <v>149</v>
      </c>
      <c r="G70" s="1">
        <v>160</v>
      </c>
      <c r="H70" s="1">
        <f>D70+G70</f>
        <v>295</v>
      </c>
    </row>
    <row r="71" spans="1:8" ht="12.75">
      <c r="A71" s="4">
        <v>30</v>
      </c>
      <c r="B71" s="4" t="s">
        <v>91</v>
      </c>
      <c r="C71" s="4">
        <v>1</v>
      </c>
      <c r="D71" s="4">
        <v>135</v>
      </c>
      <c r="E71" s="4">
        <v>10</v>
      </c>
      <c r="F71" s="1" t="s">
        <v>165</v>
      </c>
      <c r="G71" s="1"/>
      <c r="H71" s="1">
        <f>D71+G71</f>
        <v>135</v>
      </c>
    </row>
    <row r="72" spans="1:8" ht="12.75">
      <c r="A72" s="4">
        <v>31</v>
      </c>
      <c r="B72" s="4" t="s">
        <v>93</v>
      </c>
      <c r="C72" s="4">
        <v>0</v>
      </c>
      <c r="D72" s="4">
        <v>130</v>
      </c>
      <c r="E72" s="4">
        <v>10</v>
      </c>
      <c r="F72" s="1" t="s">
        <v>155</v>
      </c>
      <c r="G72" s="1">
        <v>175</v>
      </c>
      <c r="H72" s="1">
        <f>D72+G72</f>
        <v>305</v>
      </c>
    </row>
    <row r="73" spans="1:8" ht="12.75">
      <c r="A73" s="4">
        <v>32</v>
      </c>
      <c r="B73" s="4" t="s">
        <v>95</v>
      </c>
      <c r="C73" s="4">
        <v>0</v>
      </c>
      <c r="D73" s="4">
        <v>130</v>
      </c>
      <c r="E73" s="4">
        <v>10</v>
      </c>
      <c r="F73" s="1" t="s">
        <v>158</v>
      </c>
      <c r="G73" s="13">
        <v>125</v>
      </c>
      <c r="H73" s="1">
        <f>D73+G73</f>
        <v>255</v>
      </c>
    </row>
    <row r="74" spans="1:8" ht="12.75">
      <c r="A74" s="4">
        <v>33</v>
      </c>
      <c r="B74" s="4" t="s">
        <v>97</v>
      </c>
      <c r="C74" s="4">
        <v>0</v>
      </c>
      <c r="D74" s="4">
        <v>130</v>
      </c>
      <c r="E74" s="4">
        <v>10</v>
      </c>
      <c r="F74" s="1" t="s">
        <v>167</v>
      </c>
      <c r="G74" s="1"/>
      <c r="H74" s="1">
        <f>D74+G74</f>
        <v>130</v>
      </c>
    </row>
    <row r="75" spans="1:8" ht="12.75">
      <c r="A75" s="4">
        <v>34</v>
      </c>
      <c r="B75" s="4" t="s">
        <v>99</v>
      </c>
      <c r="C75" s="4">
        <v>0</v>
      </c>
      <c r="D75" s="4">
        <v>130</v>
      </c>
      <c r="E75" s="1">
        <v>10</v>
      </c>
      <c r="F75" s="5" t="s">
        <v>154</v>
      </c>
      <c r="G75" s="1"/>
      <c r="H75" s="1">
        <f>D75+G75</f>
        <v>130</v>
      </c>
    </row>
    <row r="76" spans="1:8" ht="12.75">
      <c r="A76" s="4">
        <v>35</v>
      </c>
      <c r="B76" s="4" t="s">
        <v>101</v>
      </c>
      <c r="C76" s="4">
        <v>0</v>
      </c>
      <c r="D76" s="4">
        <v>125</v>
      </c>
      <c r="E76" s="4">
        <v>10</v>
      </c>
      <c r="F76" s="1" t="s">
        <v>168</v>
      </c>
      <c r="G76" s="1"/>
      <c r="H76" s="1">
        <f>D76+G76</f>
        <v>125</v>
      </c>
    </row>
    <row r="77" spans="1:8" ht="12.75">
      <c r="A77" s="4">
        <v>36</v>
      </c>
      <c r="B77" s="4" t="s">
        <v>108</v>
      </c>
      <c r="C77" s="4">
        <v>0</v>
      </c>
      <c r="D77" s="4">
        <v>105</v>
      </c>
      <c r="E77" s="4">
        <v>10</v>
      </c>
      <c r="F77" s="1" t="s">
        <v>170</v>
      </c>
      <c r="G77" s="1"/>
      <c r="H77" s="1">
        <f>D77+G77</f>
        <v>105</v>
      </c>
    </row>
    <row r="78" spans="1:8" ht="12.75">
      <c r="A78" s="4">
        <v>37</v>
      </c>
      <c r="B78" s="4" t="s">
        <v>122</v>
      </c>
      <c r="C78" s="4">
        <v>0</v>
      </c>
      <c r="D78" s="4">
        <v>70</v>
      </c>
      <c r="E78" s="4">
        <v>10</v>
      </c>
      <c r="F78" s="1" t="s">
        <v>144</v>
      </c>
      <c r="G78" s="1">
        <v>105</v>
      </c>
      <c r="H78" s="1">
        <f>D78+G78</f>
        <v>175</v>
      </c>
    </row>
    <row r="79" spans="1:8" ht="12.75">
      <c r="A79" s="4">
        <v>38</v>
      </c>
      <c r="B79" s="4" t="s">
        <v>125</v>
      </c>
      <c r="C79" s="4">
        <v>0</v>
      </c>
      <c r="D79" s="4">
        <v>55</v>
      </c>
      <c r="E79" s="4">
        <v>10</v>
      </c>
      <c r="F79" s="1" t="s">
        <v>167</v>
      </c>
      <c r="G79" s="1"/>
      <c r="H79" s="1">
        <f>D79+G79</f>
        <v>55</v>
      </c>
    </row>
    <row r="80" spans="1:8" ht="12.75">
      <c r="A80" s="4">
        <v>39</v>
      </c>
      <c r="B80" s="4" t="s">
        <v>127</v>
      </c>
      <c r="C80" s="4">
        <v>0</v>
      </c>
      <c r="D80" s="4">
        <v>45</v>
      </c>
      <c r="E80" s="4">
        <v>10</v>
      </c>
      <c r="F80" s="1" t="s">
        <v>154</v>
      </c>
      <c r="G80" s="1"/>
      <c r="H80" s="1">
        <f>D80+G80</f>
        <v>45</v>
      </c>
    </row>
    <row r="81" spans="1:8" ht="12.75">
      <c r="A81" s="4">
        <v>40</v>
      </c>
      <c r="B81" s="4" t="s">
        <v>129</v>
      </c>
      <c r="C81" s="4">
        <v>0</v>
      </c>
      <c r="D81" s="4">
        <v>30</v>
      </c>
      <c r="E81" s="4">
        <v>10</v>
      </c>
      <c r="F81" s="1" t="s">
        <v>152</v>
      </c>
      <c r="G81" s="1"/>
      <c r="H81" s="1">
        <f>D81+G81</f>
        <v>30</v>
      </c>
    </row>
    <row r="82" spans="1:8" ht="12.75">
      <c r="A82" s="4">
        <v>41</v>
      </c>
      <c r="B82" s="4" t="s">
        <v>131</v>
      </c>
      <c r="C82" s="4">
        <v>0</v>
      </c>
      <c r="D82" s="4">
        <v>25</v>
      </c>
      <c r="E82" s="4">
        <v>10</v>
      </c>
      <c r="F82" s="1" t="s">
        <v>169</v>
      </c>
      <c r="G82" s="1"/>
      <c r="H82" s="1">
        <f>D82+G82</f>
        <v>25</v>
      </c>
    </row>
    <row r="83" spans="1:8" ht="12.75">
      <c r="A83" s="4">
        <v>42</v>
      </c>
      <c r="B83" s="4" t="s">
        <v>135</v>
      </c>
      <c r="C83" s="4">
        <v>0</v>
      </c>
      <c r="D83" s="4">
        <v>20</v>
      </c>
      <c r="E83" s="4">
        <v>10</v>
      </c>
      <c r="F83" s="1" t="s">
        <v>156</v>
      </c>
      <c r="G83" s="1"/>
      <c r="H83" s="1">
        <f>D83+G83</f>
        <v>20</v>
      </c>
    </row>
    <row r="84" spans="1:8" ht="12.75">
      <c r="A84" s="4">
        <v>43</v>
      </c>
      <c r="B84" s="4" t="s">
        <v>136</v>
      </c>
      <c r="C84" s="4">
        <v>0</v>
      </c>
      <c r="D84" s="4">
        <v>15</v>
      </c>
      <c r="E84" s="4">
        <v>10</v>
      </c>
      <c r="F84" s="1" t="s">
        <v>166</v>
      </c>
      <c r="G84" s="1"/>
      <c r="H84" s="1">
        <f>D84+G84</f>
        <v>15</v>
      </c>
    </row>
    <row r="85" spans="1:8" ht="12.75">
      <c r="A85" s="4">
        <v>44</v>
      </c>
      <c r="B85" s="4" t="s">
        <v>140</v>
      </c>
      <c r="C85" s="4">
        <v>0</v>
      </c>
      <c r="D85" s="4">
        <v>0</v>
      </c>
      <c r="E85" s="4">
        <v>10</v>
      </c>
      <c r="F85" s="1" t="s">
        <v>160</v>
      </c>
      <c r="G85" s="1"/>
      <c r="H85" s="1">
        <f>D85+G85</f>
        <v>0</v>
      </c>
    </row>
    <row r="86" spans="1:8" ht="12.75">
      <c r="A86" s="4">
        <v>45</v>
      </c>
      <c r="B86" s="4" t="s">
        <v>141</v>
      </c>
      <c r="C86" s="4">
        <v>0</v>
      </c>
      <c r="D86" s="4">
        <v>0</v>
      </c>
      <c r="E86" s="4">
        <v>10</v>
      </c>
      <c r="F86" s="1" t="s">
        <v>160</v>
      </c>
      <c r="G86" s="1"/>
      <c r="H86" s="1">
        <f>D86+G86</f>
        <v>0</v>
      </c>
    </row>
    <row r="87" spans="1:8" ht="12.75">
      <c r="A87" s="8">
        <v>1</v>
      </c>
      <c r="B87" s="4" t="s">
        <v>4</v>
      </c>
      <c r="C87" s="4">
        <v>3</v>
      </c>
      <c r="D87" s="4">
        <v>390</v>
      </c>
      <c r="E87" s="4">
        <v>11</v>
      </c>
      <c r="F87" s="1" t="s">
        <v>148</v>
      </c>
      <c r="G87" s="13">
        <v>330</v>
      </c>
      <c r="H87" s="1">
        <f>D87+G87</f>
        <v>720</v>
      </c>
    </row>
    <row r="88" spans="1:8" ht="12.75">
      <c r="A88" s="8">
        <v>2</v>
      </c>
      <c r="B88" s="4" t="s">
        <v>5</v>
      </c>
      <c r="C88" s="4">
        <v>3</v>
      </c>
      <c r="D88" s="4">
        <v>370</v>
      </c>
      <c r="E88" s="4">
        <v>11</v>
      </c>
      <c r="F88" s="1" t="s">
        <v>154</v>
      </c>
      <c r="G88" s="13">
        <v>300</v>
      </c>
      <c r="H88" s="1">
        <f>D88+G88</f>
        <v>670</v>
      </c>
    </row>
    <row r="89" spans="1:8" ht="12.75">
      <c r="A89" s="7">
        <v>3</v>
      </c>
      <c r="B89" s="4" t="s">
        <v>7</v>
      </c>
      <c r="C89" s="4">
        <v>3</v>
      </c>
      <c r="D89" s="4">
        <v>360</v>
      </c>
      <c r="E89" s="4">
        <v>11</v>
      </c>
      <c r="F89" s="1" t="s">
        <v>160</v>
      </c>
      <c r="G89" s="1">
        <v>295</v>
      </c>
      <c r="H89" s="1">
        <f>D89+G89</f>
        <v>655</v>
      </c>
    </row>
    <row r="90" spans="1:8" ht="12.75">
      <c r="A90" s="7">
        <v>4</v>
      </c>
      <c r="B90" s="4" t="s">
        <v>10</v>
      </c>
      <c r="C90" s="4">
        <v>2</v>
      </c>
      <c r="D90" s="4">
        <v>330</v>
      </c>
      <c r="E90" s="4">
        <v>11</v>
      </c>
      <c r="F90" s="1" t="s">
        <v>147</v>
      </c>
      <c r="G90" s="13">
        <v>280</v>
      </c>
      <c r="H90" s="1">
        <f>D90+G90</f>
        <v>610</v>
      </c>
    </row>
    <row r="91" spans="1:8" ht="12.75">
      <c r="A91" s="7">
        <v>5</v>
      </c>
      <c r="B91" s="4" t="s">
        <v>11</v>
      </c>
      <c r="C91" s="4">
        <v>2</v>
      </c>
      <c r="D91" s="4">
        <v>315</v>
      </c>
      <c r="E91" s="4">
        <v>11</v>
      </c>
      <c r="F91" s="1" t="s">
        <v>148</v>
      </c>
      <c r="G91" s="13">
        <v>270</v>
      </c>
      <c r="H91" s="1">
        <f>D91+G91</f>
        <v>585</v>
      </c>
    </row>
    <row r="92" spans="1:8" ht="12.75">
      <c r="A92" s="7">
        <v>6</v>
      </c>
      <c r="B92" s="4" t="s">
        <v>12</v>
      </c>
      <c r="C92" s="4">
        <v>2</v>
      </c>
      <c r="D92" s="4">
        <v>305</v>
      </c>
      <c r="E92" s="4">
        <v>11</v>
      </c>
      <c r="F92" s="1" t="s">
        <v>145</v>
      </c>
      <c r="G92" s="13">
        <v>285</v>
      </c>
      <c r="H92" s="1">
        <f>D92+G92</f>
        <v>590</v>
      </c>
    </row>
    <row r="93" spans="1:8" ht="12.75">
      <c r="A93" s="7">
        <v>7</v>
      </c>
      <c r="B93" s="4" t="s">
        <v>14</v>
      </c>
      <c r="C93" s="4">
        <v>2</v>
      </c>
      <c r="D93" s="4">
        <v>300</v>
      </c>
      <c r="E93" s="4">
        <v>11</v>
      </c>
      <c r="F93" s="1" t="s">
        <v>145</v>
      </c>
      <c r="G93" s="13">
        <v>285</v>
      </c>
      <c r="H93" s="1">
        <f>D93+G93</f>
        <v>585</v>
      </c>
    </row>
    <row r="94" spans="1:8" ht="12.75">
      <c r="A94" s="6">
        <v>8</v>
      </c>
      <c r="B94" s="4" t="s">
        <v>20</v>
      </c>
      <c r="C94" s="4">
        <v>2</v>
      </c>
      <c r="D94" s="4">
        <v>280</v>
      </c>
      <c r="E94" s="4">
        <v>11</v>
      </c>
      <c r="F94" s="1" t="s">
        <v>159</v>
      </c>
      <c r="G94" s="1">
        <v>275</v>
      </c>
      <c r="H94" s="1">
        <f>D94+G94</f>
        <v>555</v>
      </c>
    </row>
    <row r="95" spans="1:8" ht="12.75">
      <c r="A95" s="6">
        <v>9</v>
      </c>
      <c r="B95" s="4" t="s">
        <v>18</v>
      </c>
      <c r="C95" s="4">
        <v>2</v>
      </c>
      <c r="D95" s="4">
        <v>280</v>
      </c>
      <c r="E95" s="4">
        <v>11</v>
      </c>
      <c r="F95" s="1" t="s">
        <v>147</v>
      </c>
      <c r="G95" s="13">
        <v>265</v>
      </c>
      <c r="H95" s="1">
        <f>D95+G95</f>
        <v>545</v>
      </c>
    </row>
    <row r="96" spans="1:8" ht="12.75">
      <c r="A96" s="6">
        <v>10</v>
      </c>
      <c r="B96" s="4" t="s">
        <v>17</v>
      </c>
      <c r="C96" s="4">
        <v>1</v>
      </c>
      <c r="D96" s="4">
        <v>280</v>
      </c>
      <c r="E96" s="4">
        <v>11</v>
      </c>
      <c r="F96" s="1" t="s">
        <v>145</v>
      </c>
      <c r="G96" s="13">
        <v>240</v>
      </c>
      <c r="H96" s="1">
        <f>D96+G96</f>
        <v>520</v>
      </c>
    </row>
    <row r="97" spans="1:8" ht="12.75">
      <c r="A97" s="6">
        <v>11</v>
      </c>
      <c r="B97" s="4" t="s">
        <v>24</v>
      </c>
      <c r="C97" s="4">
        <v>2</v>
      </c>
      <c r="D97" s="4">
        <v>265</v>
      </c>
      <c r="E97" s="4">
        <v>11</v>
      </c>
      <c r="F97" s="1" t="s">
        <v>142</v>
      </c>
      <c r="G97" s="1">
        <v>275</v>
      </c>
      <c r="H97" s="1">
        <f>D97+G97</f>
        <v>540</v>
      </c>
    </row>
    <row r="98" spans="1:8" ht="12.75">
      <c r="A98" s="6">
        <v>12</v>
      </c>
      <c r="B98" s="4" t="s">
        <v>25</v>
      </c>
      <c r="C98" s="4">
        <v>1</v>
      </c>
      <c r="D98" s="4">
        <v>265</v>
      </c>
      <c r="E98" s="4">
        <v>11</v>
      </c>
      <c r="F98" s="1" t="s">
        <v>159</v>
      </c>
      <c r="G98" s="1">
        <v>265</v>
      </c>
      <c r="H98" s="1">
        <f>D98+G98</f>
        <v>530</v>
      </c>
    </row>
    <row r="99" spans="1:8" ht="12.75">
      <c r="A99" s="6">
        <v>13</v>
      </c>
      <c r="B99" s="4" t="s">
        <v>23</v>
      </c>
      <c r="C99" s="4">
        <v>2</v>
      </c>
      <c r="D99" s="4">
        <v>265</v>
      </c>
      <c r="E99" s="4">
        <v>11</v>
      </c>
      <c r="F99" s="1" t="s">
        <v>160</v>
      </c>
      <c r="G99" s="1"/>
      <c r="H99" s="1">
        <f>D99+G99</f>
        <v>265</v>
      </c>
    </row>
    <row r="100" spans="1:8" ht="12.75">
      <c r="A100" s="6">
        <v>14</v>
      </c>
      <c r="B100" s="4" t="s">
        <v>27</v>
      </c>
      <c r="C100" s="4">
        <v>1</v>
      </c>
      <c r="D100" s="4">
        <v>255</v>
      </c>
      <c r="E100" s="4">
        <v>11</v>
      </c>
      <c r="F100" s="1" t="s">
        <v>160</v>
      </c>
      <c r="G100" s="1">
        <v>265</v>
      </c>
      <c r="H100" s="1">
        <f>D100+G100</f>
        <v>520</v>
      </c>
    </row>
    <row r="101" spans="1:8" ht="12.75">
      <c r="A101" s="6">
        <v>15</v>
      </c>
      <c r="B101" s="4" t="s">
        <v>28</v>
      </c>
      <c r="C101" s="4">
        <v>1</v>
      </c>
      <c r="D101" s="4">
        <v>250</v>
      </c>
      <c r="E101" s="4">
        <v>11</v>
      </c>
      <c r="F101" s="1" t="s">
        <v>145</v>
      </c>
      <c r="G101" s="1">
        <v>185</v>
      </c>
      <c r="H101" s="1">
        <f>D101+G101</f>
        <v>435</v>
      </c>
    </row>
    <row r="102" spans="1:8" ht="12.75">
      <c r="A102" s="6">
        <v>16</v>
      </c>
      <c r="B102" s="4" t="s">
        <v>29</v>
      </c>
      <c r="C102" s="4">
        <v>1</v>
      </c>
      <c r="D102" s="4">
        <v>250</v>
      </c>
      <c r="E102" s="4">
        <v>11</v>
      </c>
      <c r="F102" s="1" t="s">
        <v>160</v>
      </c>
      <c r="G102" s="1">
        <v>110</v>
      </c>
      <c r="H102" s="1">
        <f>D102+G102</f>
        <v>360</v>
      </c>
    </row>
    <row r="103" spans="1:8" ht="12.75">
      <c r="A103" s="4">
        <v>17</v>
      </c>
      <c r="B103" s="4" t="s">
        <v>31</v>
      </c>
      <c r="C103" s="4">
        <v>1</v>
      </c>
      <c r="D103" s="4">
        <v>235</v>
      </c>
      <c r="E103" s="4">
        <v>11</v>
      </c>
      <c r="F103" s="1" t="s">
        <v>142</v>
      </c>
      <c r="G103" s="1">
        <v>230</v>
      </c>
      <c r="H103" s="1">
        <f>D103+G103</f>
        <v>465</v>
      </c>
    </row>
    <row r="104" spans="1:8" ht="12.75">
      <c r="A104" s="4">
        <v>18</v>
      </c>
      <c r="B104" s="4" t="s">
        <v>30</v>
      </c>
      <c r="C104" s="4">
        <v>1</v>
      </c>
      <c r="D104" s="4">
        <v>235</v>
      </c>
      <c r="E104" s="4">
        <v>11</v>
      </c>
      <c r="F104" s="1" t="s">
        <v>157</v>
      </c>
      <c r="G104" s="1"/>
      <c r="H104" s="1">
        <f>D104+G104</f>
        <v>235</v>
      </c>
    </row>
    <row r="105" spans="1:8" ht="12.75">
      <c r="A105" s="4">
        <v>19</v>
      </c>
      <c r="B105" s="4" t="s">
        <v>33</v>
      </c>
      <c r="C105" s="4">
        <v>1</v>
      </c>
      <c r="D105" s="4">
        <v>230</v>
      </c>
      <c r="E105" s="4">
        <v>11</v>
      </c>
      <c r="F105" s="1" t="s">
        <v>143</v>
      </c>
      <c r="G105" s="1"/>
      <c r="H105" s="1">
        <f>D105+G105</f>
        <v>230</v>
      </c>
    </row>
    <row r="106" spans="1:8" ht="12.75">
      <c r="A106" s="4">
        <v>20</v>
      </c>
      <c r="B106" s="4" t="s">
        <v>35</v>
      </c>
      <c r="C106" s="4">
        <v>1</v>
      </c>
      <c r="D106" s="4">
        <v>220</v>
      </c>
      <c r="E106" s="4">
        <v>11</v>
      </c>
      <c r="F106" s="1" t="s">
        <v>160</v>
      </c>
      <c r="G106" s="1">
        <v>190</v>
      </c>
      <c r="H106" s="1">
        <f>D106+G106</f>
        <v>410</v>
      </c>
    </row>
    <row r="107" spans="1:8" ht="12.75">
      <c r="A107" s="4">
        <v>21</v>
      </c>
      <c r="B107" s="4" t="s">
        <v>38</v>
      </c>
      <c r="C107" s="4">
        <v>1</v>
      </c>
      <c r="D107" s="4">
        <v>210</v>
      </c>
      <c r="E107" s="4">
        <v>11</v>
      </c>
      <c r="F107" s="1" t="s">
        <v>158</v>
      </c>
      <c r="G107" s="13">
        <v>245</v>
      </c>
      <c r="H107" s="1">
        <f>D107+G107</f>
        <v>455</v>
      </c>
    </row>
    <row r="108" spans="1:8" ht="12.75">
      <c r="A108" s="4">
        <v>22</v>
      </c>
      <c r="B108" s="4" t="s">
        <v>39</v>
      </c>
      <c r="C108" s="4">
        <v>1</v>
      </c>
      <c r="D108" s="4">
        <v>210</v>
      </c>
      <c r="E108" s="4">
        <v>11</v>
      </c>
      <c r="F108" s="1" t="s">
        <v>161</v>
      </c>
      <c r="G108" s="13">
        <v>130</v>
      </c>
      <c r="H108" s="1">
        <f>D108+G108</f>
        <v>340</v>
      </c>
    </row>
    <row r="109" spans="1:8" ht="12.75">
      <c r="A109" s="4">
        <v>23</v>
      </c>
      <c r="B109" s="4" t="s">
        <v>40</v>
      </c>
      <c r="C109" s="4">
        <v>0</v>
      </c>
      <c r="D109" s="4">
        <v>205</v>
      </c>
      <c r="E109" s="4">
        <v>11</v>
      </c>
      <c r="F109" s="1" t="s">
        <v>153</v>
      </c>
      <c r="G109" s="13">
        <v>245</v>
      </c>
      <c r="H109" s="1">
        <f>D109+G109</f>
        <v>450</v>
      </c>
    </row>
    <row r="110" spans="1:8" ht="12.75">
      <c r="A110" s="4">
        <v>24</v>
      </c>
      <c r="B110" s="4" t="s">
        <v>42</v>
      </c>
      <c r="C110" s="4">
        <v>0</v>
      </c>
      <c r="D110" s="4">
        <v>205</v>
      </c>
      <c r="E110" s="4">
        <v>11</v>
      </c>
      <c r="F110" s="1" t="s">
        <v>170</v>
      </c>
      <c r="G110" s="1"/>
      <c r="H110" s="1">
        <f>D110+G110</f>
        <v>205</v>
      </c>
    </row>
    <row r="111" spans="1:8" ht="12.75">
      <c r="A111" s="4">
        <v>25</v>
      </c>
      <c r="B111" s="4" t="s">
        <v>45</v>
      </c>
      <c r="C111" s="4">
        <v>1</v>
      </c>
      <c r="D111" s="4">
        <v>190</v>
      </c>
      <c r="E111" s="4">
        <v>11</v>
      </c>
      <c r="F111" s="1" t="s">
        <v>156</v>
      </c>
      <c r="G111" s="1"/>
      <c r="H111" s="1">
        <f>D111+G111</f>
        <v>190</v>
      </c>
    </row>
    <row r="112" spans="1:8" ht="12.75">
      <c r="A112" s="4">
        <v>26</v>
      </c>
      <c r="B112" s="4" t="s">
        <v>46</v>
      </c>
      <c r="C112" s="4">
        <v>1</v>
      </c>
      <c r="D112" s="4">
        <v>185</v>
      </c>
      <c r="E112" s="4">
        <v>11</v>
      </c>
      <c r="F112" s="1" t="s">
        <v>142</v>
      </c>
      <c r="G112" s="1">
        <v>245</v>
      </c>
      <c r="H112" s="1">
        <f>D112+G112</f>
        <v>430</v>
      </c>
    </row>
    <row r="113" spans="1:8" ht="12.75">
      <c r="A113" s="4">
        <v>27</v>
      </c>
      <c r="B113" s="4" t="s">
        <v>52</v>
      </c>
      <c r="C113" s="4">
        <v>0</v>
      </c>
      <c r="D113" s="4">
        <v>180</v>
      </c>
      <c r="E113" s="4">
        <v>11</v>
      </c>
      <c r="F113" s="1" t="s">
        <v>154</v>
      </c>
      <c r="G113" s="1"/>
      <c r="H113" s="1">
        <f>D113+G113</f>
        <v>180</v>
      </c>
    </row>
    <row r="114" spans="1:8" ht="12.75">
      <c r="A114" s="4">
        <v>29</v>
      </c>
      <c r="B114" s="4" t="s">
        <v>54</v>
      </c>
      <c r="C114" s="4">
        <v>1</v>
      </c>
      <c r="D114" s="4">
        <v>175</v>
      </c>
      <c r="E114" s="4">
        <v>11</v>
      </c>
      <c r="F114" s="1" t="s">
        <v>146</v>
      </c>
      <c r="G114" s="1">
        <v>190</v>
      </c>
      <c r="H114" s="1">
        <f>D114+G114</f>
        <v>365</v>
      </c>
    </row>
    <row r="115" spans="1:8" ht="12.75">
      <c r="A115" s="4">
        <v>30</v>
      </c>
      <c r="B115" s="4" t="s">
        <v>56</v>
      </c>
      <c r="C115" s="4">
        <v>1</v>
      </c>
      <c r="D115" s="4">
        <v>170</v>
      </c>
      <c r="E115" s="4">
        <v>11</v>
      </c>
      <c r="F115" s="1" t="s">
        <v>148</v>
      </c>
      <c r="G115" s="1">
        <v>240</v>
      </c>
      <c r="H115" s="1">
        <f>D115+G115</f>
        <v>410</v>
      </c>
    </row>
    <row r="116" spans="1:8" ht="12.75">
      <c r="A116" s="4">
        <v>31</v>
      </c>
      <c r="B116" s="4" t="s">
        <v>66</v>
      </c>
      <c r="C116" s="4">
        <v>1</v>
      </c>
      <c r="D116" s="4">
        <v>165</v>
      </c>
      <c r="E116" s="4">
        <v>11</v>
      </c>
      <c r="F116" s="1" t="s">
        <v>159</v>
      </c>
      <c r="G116" s="1">
        <v>250</v>
      </c>
      <c r="H116" s="1">
        <f>D116+G116</f>
        <v>415</v>
      </c>
    </row>
    <row r="117" spans="1:8" ht="12.75">
      <c r="A117" s="4">
        <v>32</v>
      </c>
      <c r="B117" s="4" t="s">
        <v>67</v>
      </c>
      <c r="C117" s="4">
        <v>0</v>
      </c>
      <c r="D117" s="4">
        <v>165</v>
      </c>
      <c r="E117" s="4">
        <v>11</v>
      </c>
      <c r="F117" s="1" t="s">
        <v>151</v>
      </c>
      <c r="G117" s="13">
        <v>90</v>
      </c>
      <c r="H117" s="1">
        <f>D117+G117</f>
        <v>255</v>
      </c>
    </row>
    <row r="118" spans="1:8" ht="12.75">
      <c r="A118" s="4">
        <v>33</v>
      </c>
      <c r="B118" s="4" t="s">
        <v>64</v>
      </c>
      <c r="C118" s="4">
        <v>0</v>
      </c>
      <c r="D118" s="4">
        <v>165</v>
      </c>
      <c r="E118" s="4">
        <v>11</v>
      </c>
      <c r="F118" s="1" t="s">
        <v>157</v>
      </c>
      <c r="G118" s="1"/>
      <c r="H118" s="1">
        <f>D118+G118</f>
        <v>165</v>
      </c>
    </row>
    <row r="119" spans="1:8" ht="12.75">
      <c r="A119" s="4">
        <v>34</v>
      </c>
      <c r="B119" s="4" t="s">
        <v>68</v>
      </c>
      <c r="C119" s="4">
        <v>0</v>
      </c>
      <c r="D119" s="4">
        <v>160</v>
      </c>
      <c r="E119" s="4">
        <v>11</v>
      </c>
      <c r="F119" s="5" t="s">
        <v>149</v>
      </c>
      <c r="G119" s="1">
        <v>175</v>
      </c>
      <c r="H119" s="1">
        <f>D119+G119</f>
        <v>335</v>
      </c>
    </row>
    <row r="120" spans="1:8" ht="12.75">
      <c r="A120" s="4">
        <v>35</v>
      </c>
      <c r="B120" s="4" t="s">
        <v>77</v>
      </c>
      <c r="C120" s="4">
        <v>0</v>
      </c>
      <c r="D120" s="4">
        <v>155</v>
      </c>
      <c r="E120" s="4">
        <v>11</v>
      </c>
      <c r="F120" s="1" t="s">
        <v>153</v>
      </c>
      <c r="G120" s="13">
        <v>165</v>
      </c>
      <c r="H120" s="1">
        <f>D120+G120</f>
        <v>320</v>
      </c>
    </row>
    <row r="121" spans="1:8" ht="12.75">
      <c r="A121" s="4">
        <v>36</v>
      </c>
      <c r="B121" s="4" t="s">
        <v>76</v>
      </c>
      <c r="C121" s="4">
        <v>0</v>
      </c>
      <c r="D121" s="4">
        <v>155</v>
      </c>
      <c r="E121" s="4">
        <v>11</v>
      </c>
      <c r="F121" s="1" t="s">
        <v>155</v>
      </c>
      <c r="G121" s="1">
        <v>120</v>
      </c>
      <c r="H121" s="1">
        <f>D121+G121</f>
        <v>275</v>
      </c>
    </row>
    <row r="122" spans="1:8" ht="12.75">
      <c r="A122" s="4">
        <v>37</v>
      </c>
      <c r="B122" s="4" t="s">
        <v>81</v>
      </c>
      <c r="C122" s="4">
        <v>0</v>
      </c>
      <c r="D122" s="4">
        <v>150</v>
      </c>
      <c r="E122" s="4">
        <v>11</v>
      </c>
      <c r="F122" s="1" t="s">
        <v>165</v>
      </c>
      <c r="G122" s="1"/>
      <c r="H122" s="1">
        <f>D122+G122</f>
        <v>150</v>
      </c>
    </row>
    <row r="123" spans="1:8" ht="12.75">
      <c r="A123" s="4">
        <v>38</v>
      </c>
      <c r="B123" s="4" t="s">
        <v>82</v>
      </c>
      <c r="C123" s="4">
        <v>0</v>
      </c>
      <c r="D123" s="4">
        <v>140</v>
      </c>
      <c r="E123" s="4">
        <v>11</v>
      </c>
      <c r="F123" s="1" t="s">
        <v>155</v>
      </c>
      <c r="G123" s="1">
        <v>205</v>
      </c>
      <c r="H123" s="1">
        <f>D123+G123</f>
        <v>345</v>
      </c>
    </row>
    <row r="124" spans="1:8" ht="12.75">
      <c r="A124" s="4">
        <v>39</v>
      </c>
      <c r="B124" s="4" t="s">
        <v>84</v>
      </c>
      <c r="C124" s="4">
        <v>0</v>
      </c>
      <c r="D124" s="4">
        <v>140</v>
      </c>
      <c r="E124" s="4">
        <v>11</v>
      </c>
      <c r="F124" s="1" t="s">
        <v>150</v>
      </c>
      <c r="G124" s="13">
        <v>110</v>
      </c>
      <c r="H124" s="1">
        <f>D124+G124</f>
        <v>250</v>
      </c>
    </row>
    <row r="125" spans="1:8" ht="12.75">
      <c r="A125" s="4">
        <v>40</v>
      </c>
      <c r="B125" s="4" t="s">
        <v>88</v>
      </c>
      <c r="C125" s="4">
        <v>0</v>
      </c>
      <c r="D125" s="4">
        <v>140</v>
      </c>
      <c r="E125" s="4">
        <v>11</v>
      </c>
      <c r="F125" s="1" t="s">
        <v>143</v>
      </c>
      <c r="G125" s="1"/>
      <c r="H125" s="1">
        <f>D125+G125</f>
        <v>140</v>
      </c>
    </row>
    <row r="126" spans="1:8" ht="12.75">
      <c r="A126" s="4">
        <v>41</v>
      </c>
      <c r="B126" s="4" t="s">
        <v>98</v>
      </c>
      <c r="C126" s="4">
        <v>0</v>
      </c>
      <c r="D126" s="4">
        <v>130</v>
      </c>
      <c r="E126" s="4">
        <v>11</v>
      </c>
      <c r="F126" s="1" t="s">
        <v>154</v>
      </c>
      <c r="G126" s="1"/>
      <c r="H126" s="1">
        <f>D126+G126</f>
        <v>130</v>
      </c>
    </row>
    <row r="127" spans="1:8" ht="12.75">
      <c r="A127" s="4">
        <v>42</v>
      </c>
      <c r="B127" s="4" t="s">
        <v>100</v>
      </c>
      <c r="C127" s="4">
        <v>0</v>
      </c>
      <c r="D127" s="4">
        <v>125</v>
      </c>
      <c r="E127" s="4">
        <v>11</v>
      </c>
      <c r="F127" s="1" t="s">
        <v>150</v>
      </c>
      <c r="G127" s="13">
        <v>175</v>
      </c>
      <c r="H127" s="1">
        <f>D127+G127</f>
        <v>300</v>
      </c>
    </row>
    <row r="128" spans="1:8" ht="12.75">
      <c r="A128" s="4">
        <v>43</v>
      </c>
      <c r="B128" s="4" t="s">
        <v>102</v>
      </c>
      <c r="C128" s="4">
        <v>1</v>
      </c>
      <c r="D128" s="4">
        <v>120</v>
      </c>
      <c r="E128" s="4">
        <v>11</v>
      </c>
      <c r="F128" s="1" t="s">
        <v>144</v>
      </c>
      <c r="G128" s="1">
        <v>120</v>
      </c>
      <c r="H128" s="1">
        <f>D128+G128</f>
        <v>240</v>
      </c>
    </row>
    <row r="129" spans="1:8" ht="12.75">
      <c r="A129" s="4">
        <v>44</v>
      </c>
      <c r="B129" s="4" t="s">
        <v>104</v>
      </c>
      <c r="C129" s="4">
        <v>0</v>
      </c>
      <c r="D129" s="4">
        <v>120</v>
      </c>
      <c r="E129" s="4">
        <v>11</v>
      </c>
      <c r="F129" s="1" t="s">
        <v>168</v>
      </c>
      <c r="G129" s="1"/>
      <c r="H129" s="1">
        <f>D129+G129</f>
        <v>120</v>
      </c>
    </row>
    <row r="130" spans="1:8" ht="12.75">
      <c r="A130" s="4">
        <v>45</v>
      </c>
      <c r="B130" s="4" t="s">
        <v>109</v>
      </c>
      <c r="C130" s="4">
        <v>0</v>
      </c>
      <c r="D130" s="4">
        <v>105</v>
      </c>
      <c r="E130" s="4">
        <v>11</v>
      </c>
      <c r="F130" s="1" t="s">
        <v>167</v>
      </c>
      <c r="G130" s="1"/>
      <c r="H130" s="1">
        <f>D130+G130</f>
        <v>105</v>
      </c>
    </row>
    <row r="131" spans="1:8" ht="12.75">
      <c r="A131" s="4">
        <v>46</v>
      </c>
      <c r="B131" s="4" t="s">
        <v>107</v>
      </c>
      <c r="C131" s="4">
        <v>0</v>
      </c>
      <c r="D131" s="4">
        <v>105</v>
      </c>
      <c r="E131" s="4">
        <v>11</v>
      </c>
      <c r="F131" s="1" t="s">
        <v>152</v>
      </c>
      <c r="G131" s="1"/>
      <c r="H131" s="1">
        <f>D131+G131</f>
        <v>105</v>
      </c>
    </row>
    <row r="132" spans="1:8" ht="12.75">
      <c r="A132" s="4">
        <v>47</v>
      </c>
      <c r="B132" s="4" t="s">
        <v>112</v>
      </c>
      <c r="C132" s="4">
        <v>0</v>
      </c>
      <c r="D132" s="4">
        <v>95</v>
      </c>
      <c r="E132" s="4">
        <v>11</v>
      </c>
      <c r="F132" s="1" t="s">
        <v>165</v>
      </c>
      <c r="G132" s="1"/>
      <c r="H132" s="1">
        <f>D132+G132</f>
        <v>95</v>
      </c>
    </row>
    <row r="133" spans="1:8" ht="12.75">
      <c r="A133" s="4">
        <v>48</v>
      </c>
      <c r="B133" s="4" t="s">
        <v>114</v>
      </c>
      <c r="C133" s="4">
        <v>0</v>
      </c>
      <c r="D133" s="4">
        <v>85</v>
      </c>
      <c r="E133" s="4">
        <v>11</v>
      </c>
      <c r="F133" s="1" t="s">
        <v>162</v>
      </c>
      <c r="G133" s="1"/>
      <c r="H133" s="1">
        <f>D133+G133</f>
        <v>85</v>
      </c>
    </row>
    <row r="134" spans="1:8" ht="12.75">
      <c r="A134" s="4">
        <v>49</v>
      </c>
      <c r="B134" s="4" t="s">
        <v>118</v>
      </c>
      <c r="C134" s="4">
        <v>0</v>
      </c>
      <c r="D134" s="4">
        <v>80</v>
      </c>
      <c r="E134" s="4">
        <v>11</v>
      </c>
      <c r="F134" s="1" t="s">
        <v>143</v>
      </c>
      <c r="G134" s="1"/>
      <c r="H134" s="1">
        <f>D134+G134</f>
        <v>80</v>
      </c>
    </row>
    <row r="135" spans="1:8" ht="12.75">
      <c r="A135" s="4">
        <v>50</v>
      </c>
      <c r="B135" s="4" t="s">
        <v>121</v>
      </c>
      <c r="C135" s="4">
        <v>0</v>
      </c>
      <c r="D135" s="4">
        <v>75</v>
      </c>
      <c r="E135" s="4">
        <v>11</v>
      </c>
      <c r="F135" s="1" t="s">
        <v>171</v>
      </c>
      <c r="G135" s="1"/>
      <c r="H135" s="1">
        <f>D135+G135</f>
        <v>75</v>
      </c>
    </row>
    <row r="136" spans="1:8" ht="12.75">
      <c r="A136" s="4">
        <v>51</v>
      </c>
      <c r="B136" s="4" t="s">
        <v>120</v>
      </c>
      <c r="C136" s="4">
        <v>0</v>
      </c>
      <c r="D136" s="4">
        <v>75</v>
      </c>
      <c r="E136" s="4">
        <v>11</v>
      </c>
      <c r="F136" s="1" t="s">
        <v>169</v>
      </c>
      <c r="G136" s="1"/>
      <c r="H136" s="1">
        <f>D136+G136</f>
        <v>75</v>
      </c>
    </row>
    <row r="137" spans="1:8" ht="12.75">
      <c r="A137" s="4">
        <v>52</v>
      </c>
      <c r="B137" s="4" t="s">
        <v>126</v>
      </c>
      <c r="C137" s="4">
        <v>0</v>
      </c>
      <c r="D137" s="4">
        <v>45</v>
      </c>
      <c r="E137" s="4">
        <v>11</v>
      </c>
      <c r="F137" s="1" t="s">
        <v>156</v>
      </c>
      <c r="G137" s="1"/>
      <c r="H137" s="1">
        <f>D137+G137</f>
        <v>45</v>
      </c>
    </row>
    <row r="138" spans="1:8" ht="12.75">
      <c r="A138" s="4">
        <v>53</v>
      </c>
      <c r="B138" s="4" t="s">
        <v>133</v>
      </c>
      <c r="C138" s="4">
        <v>0</v>
      </c>
      <c r="D138" s="4">
        <v>25</v>
      </c>
      <c r="E138" s="4">
        <v>11</v>
      </c>
      <c r="F138" s="1" t="s">
        <v>166</v>
      </c>
      <c r="G138" s="1"/>
      <c r="H138" s="1">
        <f>D138+G138</f>
        <v>25</v>
      </c>
    </row>
    <row r="139" spans="1:8" ht="12.75">
      <c r="A139" s="4">
        <v>54</v>
      </c>
      <c r="B139" s="4" t="s">
        <v>139</v>
      </c>
      <c r="C139" s="4">
        <v>0</v>
      </c>
      <c r="D139" s="4">
        <v>10</v>
      </c>
      <c r="E139" s="4">
        <v>11</v>
      </c>
      <c r="F139" s="1" t="s">
        <v>170</v>
      </c>
      <c r="G139" s="1"/>
      <c r="H139" s="1">
        <f>D139+G139</f>
        <v>10</v>
      </c>
    </row>
    <row r="140" spans="1:6" ht="12.75">
      <c r="A140" s="11"/>
      <c r="B140" s="11" t="s">
        <v>130</v>
      </c>
      <c r="C140" s="11">
        <v>0</v>
      </c>
      <c r="D140" s="11">
        <v>30</v>
      </c>
      <c r="E140" s="11"/>
      <c r="F140" s="12"/>
    </row>
    <row r="141" ht="12.75">
      <c r="G141" t="s">
        <v>174</v>
      </c>
    </row>
  </sheetData>
  <autoFilter ref="A2:H14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0"/>
  <sheetViews>
    <sheetView tabSelected="1" workbookViewId="0" topLeftCell="A1">
      <selection activeCell="B26" sqref="B26"/>
    </sheetView>
  </sheetViews>
  <sheetFormatPr defaultColWidth="9.00390625" defaultRowHeight="12.75"/>
  <cols>
    <col min="2" max="2" width="16.875" style="0" bestFit="1" customWidth="1"/>
  </cols>
  <sheetData>
    <row r="2" spans="1:2" ht="12.75">
      <c r="A2" s="2" t="s">
        <v>0</v>
      </c>
      <c r="B2" s="3" t="s">
        <v>164</v>
      </c>
    </row>
    <row r="3" spans="1:3" ht="12.75">
      <c r="A3" s="8">
        <v>1</v>
      </c>
      <c r="B3" s="1" t="s">
        <v>148</v>
      </c>
      <c r="C3">
        <v>2.3</v>
      </c>
    </row>
    <row r="4" spans="1:3" ht="12.75">
      <c r="A4" s="8">
        <v>2</v>
      </c>
      <c r="B4" s="1" t="s">
        <v>147</v>
      </c>
      <c r="C4" s="15">
        <v>2</v>
      </c>
    </row>
    <row r="5" spans="1:3" ht="12.75">
      <c r="A5" s="7">
        <v>3</v>
      </c>
      <c r="B5" s="1" t="s">
        <v>145</v>
      </c>
      <c r="C5" s="15">
        <v>1.5</v>
      </c>
    </row>
    <row r="6" spans="1:3" ht="12.75">
      <c r="A6" s="7">
        <v>4</v>
      </c>
      <c r="B6" s="1" t="s">
        <v>142</v>
      </c>
      <c r="C6" s="14">
        <v>1.5</v>
      </c>
    </row>
    <row r="7" spans="1:3" ht="12.75">
      <c r="A7" s="7">
        <v>5</v>
      </c>
      <c r="B7" s="5" t="s">
        <v>149</v>
      </c>
      <c r="C7" s="14">
        <v>0.8</v>
      </c>
    </row>
    <row r="8" spans="1:3" ht="12.75">
      <c r="A8" s="7">
        <v>6</v>
      </c>
      <c r="B8" s="1" t="s">
        <v>144</v>
      </c>
      <c r="C8" s="18">
        <v>0.75</v>
      </c>
    </row>
    <row r="9" spans="1:3" ht="12.75">
      <c r="A9" s="7">
        <v>7</v>
      </c>
      <c r="B9" s="1" t="s">
        <v>160</v>
      </c>
      <c r="C9" s="18">
        <v>0.73</v>
      </c>
    </row>
    <row r="10" spans="1:3" ht="12.75">
      <c r="A10" s="7">
        <v>8</v>
      </c>
      <c r="B10" s="1" t="s">
        <v>159</v>
      </c>
      <c r="C10" s="14">
        <v>0.67</v>
      </c>
    </row>
    <row r="11" spans="1:3" ht="12.75">
      <c r="A11" s="6">
        <v>9</v>
      </c>
      <c r="B11" s="1" t="s">
        <v>154</v>
      </c>
      <c r="C11" s="17">
        <v>0.63</v>
      </c>
    </row>
    <row r="12" spans="1:3" ht="12.75">
      <c r="A12" s="6">
        <v>10</v>
      </c>
      <c r="B12" s="1" t="s">
        <v>143</v>
      </c>
      <c r="C12" s="14">
        <v>0.33</v>
      </c>
    </row>
    <row r="13" spans="1:3" ht="12.75">
      <c r="A13" s="6">
        <v>11</v>
      </c>
      <c r="B13" s="1" t="s">
        <v>155</v>
      </c>
      <c r="C13" s="18">
        <v>0.25</v>
      </c>
    </row>
    <row r="14" spans="1:3" ht="12.75">
      <c r="A14" s="6">
        <v>12</v>
      </c>
      <c r="B14" s="1" t="s">
        <v>146</v>
      </c>
      <c r="C14" s="18">
        <v>0.25</v>
      </c>
    </row>
    <row r="15" spans="1:3" ht="12.75">
      <c r="A15" s="6">
        <v>13</v>
      </c>
      <c r="B15" s="1" t="s">
        <v>166</v>
      </c>
      <c r="C15" s="18">
        <v>0</v>
      </c>
    </row>
    <row r="16" spans="1:3" ht="12.75">
      <c r="A16" s="6">
        <v>14</v>
      </c>
      <c r="B16" s="1" t="s">
        <v>151</v>
      </c>
      <c r="C16" s="17">
        <v>0</v>
      </c>
    </row>
    <row r="17" spans="1:3" ht="12.75">
      <c r="A17" s="6">
        <v>15</v>
      </c>
      <c r="B17" s="1" t="s">
        <v>153</v>
      </c>
      <c r="C17" s="15">
        <v>0</v>
      </c>
    </row>
    <row r="18" spans="1:3" ht="12.75">
      <c r="A18" s="6">
        <v>16</v>
      </c>
      <c r="B18" s="1" t="s">
        <v>156</v>
      </c>
      <c r="C18" s="18">
        <v>0</v>
      </c>
    </row>
    <row r="19" spans="1:3" ht="12.75">
      <c r="A19" s="4">
        <v>17</v>
      </c>
      <c r="B19" s="1" t="s">
        <v>162</v>
      </c>
      <c r="C19" s="14">
        <v>0</v>
      </c>
    </row>
    <row r="20" spans="1:3" ht="12.75">
      <c r="A20" s="4">
        <v>18</v>
      </c>
      <c r="B20" s="1" t="s">
        <v>152</v>
      </c>
      <c r="C20" s="14">
        <v>0</v>
      </c>
    </row>
    <row r="21" spans="1:3" ht="12.75">
      <c r="A21" s="4">
        <v>19</v>
      </c>
      <c r="B21" s="1" t="s">
        <v>169</v>
      </c>
      <c r="C21" s="18">
        <v>0</v>
      </c>
    </row>
    <row r="22" spans="1:3" ht="12.75">
      <c r="A22" s="4">
        <v>20</v>
      </c>
      <c r="B22" s="1" t="s">
        <v>158</v>
      </c>
      <c r="C22" s="15">
        <v>0</v>
      </c>
    </row>
    <row r="23" spans="1:3" ht="12.75">
      <c r="A23" s="4">
        <v>21</v>
      </c>
      <c r="B23" s="1" t="s">
        <v>171</v>
      </c>
      <c r="C23" s="16">
        <v>0</v>
      </c>
    </row>
    <row r="24" spans="1:3" ht="12.75">
      <c r="A24" s="4">
        <v>22</v>
      </c>
      <c r="B24" s="1" t="s">
        <v>161</v>
      </c>
      <c r="C24" s="17">
        <v>0</v>
      </c>
    </row>
    <row r="25" spans="1:3" ht="12.75">
      <c r="A25" s="4">
        <v>23</v>
      </c>
      <c r="B25" s="1" t="s">
        <v>157</v>
      </c>
      <c r="C25" s="18">
        <v>0</v>
      </c>
    </row>
    <row r="26" spans="1:3" ht="12.75">
      <c r="A26" s="4">
        <v>24</v>
      </c>
      <c r="B26" s="1" t="s">
        <v>167</v>
      </c>
      <c r="C26" s="18">
        <v>0</v>
      </c>
    </row>
    <row r="27" spans="1:3" ht="12.75">
      <c r="A27" s="4">
        <v>25</v>
      </c>
      <c r="B27" s="1" t="s">
        <v>150</v>
      </c>
      <c r="C27" s="17">
        <v>0</v>
      </c>
    </row>
    <row r="28" spans="1:3" ht="12.75">
      <c r="A28" s="4">
        <v>26</v>
      </c>
      <c r="B28" s="1" t="s">
        <v>165</v>
      </c>
      <c r="C28" s="18">
        <v>0</v>
      </c>
    </row>
    <row r="29" spans="1:3" ht="12.75">
      <c r="A29" s="4">
        <v>27</v>
      </c>
      <c r="B29" s="1" t="s">
        <v>170</v>
      </c>
      <c r="C29" s="14">
        <v>0</v>
      </c>
    </row>
    <row r="30" spans="1:3" ht="12.75">
      <c r="A30" s="4">
        <v>28</v>
      </c>
      <c r="B30" s="1" t="s">
        <v>168</v>
      </c>
      <c r="C30" s="1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2012-03-25T17:35:45Z</dcterms:created>
  <dcterms:modified xsi:type="dcterms:W3CDTF">2012-03-27T20:18:41Z</dcterms:modified>
  <cp:category/>
  <cp:version/>
  <cp:contentType/>
  <cp:contentStatus/>
</cp:coreProperties>
</file>